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Hoja1" sheetId="1" r:id="rId1"/>
    <sheet name="Hoja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3" i="2" l="1"/>
  <c r="Z83" i="2"/>
  <c r="Y83" i="2"/>
  <c r="X83" i="2"/>
  <c r="W83" i="2"/>
  <c r="V83" i="2"/>
  <c r="U83" i="2"/>
  <c r="AA36" i="2" l="1"/>
  <c r="U36" i="2"/>
  <c r="Z79" i="2"/>
  <c r="Y79" i="2"/>
  <c r="X79" i="2"/>
  <c r="W79" i="2"/>
  <c r="V79" i="2"/>
  <c r="AA75" i="2"/>
  <c r="U75" i="2"/>
  <c r="AA74" i="2"/>
  <c r="U74" i="2"/>
  <c r="AA71" i="2"/>
  <c r="U71" i="2"/>
  <c r="AA61" i="2"/>
  <c r="U61" i="2"/>
  <c r="AA39" i="2"/>
  <c r="U39" i="2"/>
  <c r="AA27" i="2"/>
  <c r="U27" i="2"/>
  <c r="AA23" i="2"/>
  <c r="U23" i="2"/>
  <c r="AA14" i="2"/>
  <c r="U14" i="2"/>
  <c r="AA8" i="2"/>
  <c r="U8" i="2"/>
  <c r="AA72" i="2"/>
  <c r="U72" i="2"/>
  <c r="AA69" i="2"/>
  <c r="U69" i="2"/>
  <c r="AA68" i="2"/>
  <c r="U68" i="2"/>
  <c r="AA15" i="2"/>
  <c r="U15" i="2"/>
  <c r="AA67" i="2"/>
  <c r="U67" i="2"/>
  <c r="AA66" i="2"/>
  <c r="U66" i="2"/>
  <c r="AA64" i="2"/>
  <c r="U64" i="2"/>
  <c r="AA63" i="2"/>
  <c r="U63" i="2"/>
  <c r="AA62" i="2"/>
  <c r="U62" i="2"/>
  <c r="AA60" i="2"/>
  <c r="U60" i="2"/>
  <c r="AA59" i="2"/>
  <c r="U59" i="2"/>
  <c r="AA57" i="2"/>
  <c r="U57" i="2"/>
  <c r="AA55" i="2"/>
  <c r="U55" i="2"/>
  <c r="AA53" i="2"/>
  <c r="U53" i="2"/>
  <c r="AA52" i="2"/>
  <c r="U52" i="2"/>
  <c r="AA50" i="2"/>
  <c r="U50" i="2"/>
  <c r="AA49" i="2"/>
  <c r="U49" i="2"/>
  <c r="AA47" i="2"/>
  <c r="U47" i="2"/>
  <c r="AA45" i="2"/>
  <c r="U45" i="2"/>
  <c r="AA44" i="2"/>
  <c r="U44" i="2"/>
  <c r="AA41" i="2"/>
  <c r="U41" i="2"/>
  <c r="AA38" i="2"/>
  <c r="U38" i="2"/>
  <c r="AA37" i="2"/>
  <c r="U37" i="2"/>
  <c r="AA35" i="2"/>
  <c r="U35" i="2"/>
  <c r="AA34" i="2"/>
  <c r="U34" i="2"/>
  <c r="AA33" i="2"/>
  <c r="U33" i="2"/>
  <c r="AA32" i="2"/>
  <c r="U32" i="2"/>
  <c r="AA31" i="2"/>
  <c r="U31" i="2"/>
  <c r="AA28" i="2"/>
  <c r="U28" i="2"/>
  <c r="AA30" i="2"/>
  <c r="U30" i="2"/>
  <c r="AA29" i="2"/>
  <c r="U29" i="2"/>
  <c r="AA25" i="2"/>
  <c r="U25" i="2"/>
  <c r="AA24" i="2"/>
  <c r="U24" i="2"/>
  <c r="AA21" i="2"/>
  <c r="U21" i="2"/>
  <c r="AA20" i="2"/>
  <c r="U20" i="2"/>
  <c r="AA51" i="2"/>
  <c r="U51" i="2"/>
  <c r="AA40" i="2"/>
  <c r="U40" i="2"/>
  <c r="AA26" i="2"/>
  <c r="U26" i="2"/>
  <c r="AA22" i="2"/>
  <c r="U22" i="2"/>
  <c r="AA19" i="2"/>
  <c r="U19" i="2"/>
  <c r="AA18" i="2"/>
  <c r="U18" i="2"/>
  <c r="AA17" i="2"/>
  <c r="U17" i="2"/>
  <c r="AA16" i="2"/>
  <c r="U16" i="2"/>
  <c r="AA13" i="2"/>
  <c r="U13" i="2"/>
  <c r="AA12" i="2"/>
  <c r="U12" i="2"/>
  <c r="AA11" i="2"/>
  <c r="U11" i="2"/>
  <c r="AA73" i="2"/>
  <c r="U73" i="2"/>
  <c r="AA43" i="2"/>
  <c r="U43" i="2"/>
  <c r="AA10" i="2"/>
  <c r="U10" i="2"/>
  <c r="AA46" i="2"/>
  <c r="U46" i="2"/>
  <c r="AA65" i="2"/>
  <c r="U65" i="2"/>
  <c r="AA70" i="2"/>
  <c r="U70" i="2"/>
  <c r="AA58" i="2"/>
  <c r="U58" i="2"/>
  <c r="AA56" i="2"/>
  <c r="U56" i="2"/>
  <c r="AA54" i="2"/>
  <c r="U54" i="2"/>
  <c r="AA48" i="2"/>
  <c r="U48" i="2"/>
  <c r="AA42" i="2"/>
  <c r="U42" i="2"/>
  <c r="AA9" i="2"/>
  <c r="U9" i="2"/>
  <c r="Q79" i="2"/>
  <c r="Q83" i="2" s="1"/>
  <c r="P79" i="2"/>
  <c r="P83" i="2" s="1"/>
  <c r="O79" i="2"/>
  <c r="O83" i="2" s="1"/>
  <c r="N79" i="2"/>
  <c r="N83" i="2" s="1"/>
  <c r="M79" i="2"/>
  <c r="M83" i="2" s="1"/>
  <c r="R76" i="2"/>
  <c r="L76" i="2"/>
  <c r="R75" i="2"/>
  <c r="L75" i="2"/>
  <c r="R72" i="2"/>
  <c r="L72" i="2"/>
  <c r="R62" i="2"/>
  <c r="L62" i="2"/>
  <c r="R57" i="2"/>
  <c r="L57" i="2"/>
  <c r="R38" i="2"/>
  <c r="L38" i="2"/>
  <c r="R27" i="2"/>
  <c r="L27" i="2"/>
  <c r="R23" i="2"/>
  <c r="L23" i="2"/>
  <c r="R14" i="2"/>
  <c r="L14" i="2"/>
  <c r="R8" i="2"/>
  <c r="L8" i="2"/>
  <c r="R73" i="2"/>
  <c r="L73" i="2"/>
  <c r="R70" i="2"/>
  <c r="L70" i="2"/>
  <c r="R69" i="2"/>
  <c r="L69" i="2"/>
  <c r="R15" i="2"/>
  <c r="L15" i="2"/>
  <c r="R68" i="2"/>
  <c r="L68" i="2"/>
  <c r="R67" i="2"/>
  <c r="L67" i="2"/>
  <c r="R65" i="2"/>
  <c r="L65" i="2"/>
  <c r="R64" i="2"/>
  <c r="L64" i="2"/>
  <c r="R63" i="2"/>
  <c r="L63" i="2"/>
  <c r="R61" i="2"/>
  <c r="L61" i="2"/>
  <c r="R60" i="2"/>
  <c r="L60" i="2"/>
  <c r="R58" i="2"/>
  <c r="L58" i="2"/>
  <c r="R55" i="2"/>
  <c r="L55" i="2"/>
  <c r="R53" i="2"/>
  <c r="L53" i="2"/>
  <c r="R52" i="2"/>
  <c r="L52" i="2"/>
  <c r="R50" i="2"/>
  <c r="L50" i="2"/>
  <c r="R49" i="2"/>
  <c r="L49" i="2"/>
  <c r="R47" i="2"/>
  <c r="L47" i="2"/>
  <c r="R46" i="2"/>
  <c r="L46" i="2"/>
  <c r="R44" i="2"/>
  <c r="L44" i="2"/>
  <c r="R43" i="2"/>
  <c r="L43" i="2"/>
  <c r="R40" i="2"/>
  <c r="L40" i="2"/>
  <c r="R37" i="2"/>
  <c r="L37" i="2"/>
  <c r="R36" i="2"/>
  <c r="L36" i="2"/>
  <c r="R35" i="2"/>
  <c r="L35" i="2"/>
  <c r="R34" i="2"/>
  <c r="L34" i="2"/>
  <c r="R33" i="2"/>
  <c r="L33" i="2"/>
  <c r="R32" i="2"/>
  <c r="L32" i="2"/>
  <c r="R31" i="2"/>
  <c r="L31" i="2"/>
  <c r="R28" i="2"/>
  <c r="L28" i="2"/>
  <c r="R30" i="2"/>
  <c r="L30" i="2"/>
  <c r="R29" i="2"/>
  <c r="L29" i="2"/>
  <c r="R25" i="2"/>
  <c r="L25" i="2"/>
  <c r="R24" i="2"/>
  <c r="L24" i="2"/>
  <c r="R21" i="2"/>
  <c r="L21" i="2"/>
  <c r="R20" i="2"/>
  <c r="L20" i="2"/>
  <c r="R51" i="2"/>
  <c r="L51" i="2"/>
  <c r="R39" i="2"/>
  <c r="L39" i="2"/>
  <c r="R26" i="2"/>
  <c r="L26" i="2"/>
  <c r="R22" i="2"/>
  <c r="L22" i="2"/>
  <c r="R19" i="2"/>
  <c r="L19" i="2"/>
  <c r="R18" i="2"/>
  <c r="L18" i="2"/>
  <c r="R17" i="2"/>
  <c r="L17" i="2"/>
  <c r="R16" i="2"/>
  <c r="L16" i="2"/>
  <c r="R13" i="2"/>
  <c r="L13" i="2"/>
  <c r="R12" i="2"/>
  <c r="L12" i="2"/>
  <c r="R11" i="2"/>
  <c r="L11" i="2"/>
  <c r="R74" i="2"/>
  <c r="L74" i="2"/>
  <c r="R42" i="2"/>
  <c r="L42" i="2"/>
  <c r="R10" i="2"/>
  <c r="L10" i="2"/>
  <c r="R45" i="2"/>
  <c r="L45" i="2"/>
  <c r="R66" i="2"/>
  <c r="L66" i="2"/>
  <c r="R71" i="2"/>
  <c r="L71" i="2"/>
  <c r="R59" i="2"/>
  <c r="L59" i="2"/>
  <c r="R56" i="2"/>
  <c r="L56" i="2"/>
  <c r="R54" i="2"/>
  <c r="L54" i="2"/>
  <c r="R48" i="2"/>
  <c r="L48" i="2"/>
  <c r="R41" i="2"/>
  <c r="L41" i="2"/>
  <c r="R9" i="2"/>
  <c r="L9" i="2"/>
  <c r="D79" i="2"/>
  <c r="D83" i="2" s="1"/>
  <c r="E79" i="2"/>
  <c r="E83" i="2" s="1"/>
  <c r="F79" i="2"/>
  <c r="F83" i="2" s="1"/>
  <c r="G79" i="2"/>
  <c r="G83" i="2" s="1"/>
  <c r="H79" i="2"/>
  <c r="H83" i="2" s="1"/>
  <c r="I76" i="2"/>
  <c r="C76" i="2"/>
  <c r="I75" i="2"/>
  <c r="C75" i="2"/>
  <c r="I72" i="2"/>
  <c r="C72" i="2"/>
  <c r="I62" i="2"/>
  <c r="C62" i="2"/>
  <c r="I57" i="2"/>
  <c r="C57" i="2"/>
  <c r="I38" i="2"/>
  <c r="C38" i="2"/>
  <c r="I27" i="2"/>
  <c r="C27" i="2"/>
  <c r="I23" i="2"/>
  <c r="C23" i="2"/>
  <c r="I14" i="2"/>
  <c r="C14" i="2"/>
  <c r="I8" i="2"/>
  <c r="C8" i="2"/>
  <c r="I73" i="2"/>
  <c r="C73" i="2"/>
  <c r="I70" i="2"/>
  <c r="C70" i="2"/>
  <c r="I69" i="2"/>
  <c r="C69" i="2"/>
  <c r="I15" i="2"/>
  <c r="C15" i="2"/>
  <c r="I68" i="2"/>
  <c r="C68" i="2"/>
  <c r="I67" i="2"/>
  <c r="C67" i="2"/>
  <c r="I65" i="2"/>
  <c r="C65" i="2"/>
  <c r="I64" i="2"/>
  <c r="C64" i="2"/>
  <c r="I63" i="2"/>
  <c r="C63" i="2"/>
  <c r="I61" i="2"/>
  <c r="C61" i="2"/>
  <c r="I60" i="2"/>
  <c r="C60" i="2"/>
  <c r="I58" i="2"/>
  <c r="C58" i="2"/>
  <c r="I55" i="2"/>
  <c r="C55" i="2"/>
  <c r="I53" i="2"/>
  <c r="C53" i="2"/>
  <c r="I52" i="2"/>
  <c r="C52" i="2"/>
  <c r="C13" i="2"/>
  <c r="I13" i="2"/>
  <c r="C16" i="2"/>
  <c r="I16" i="2"/>
  <c r="C17" i="2"/>
  <c r="I17" i="2"/>
  <c r="C18" i="2"/>
  <c r="I18" i="2"/>
  <c r="C19" i="2"/>
  <c r="I19" i="2"/>
  <c r="C22" i="2"/>
  <c r="I22" i="2"/>
  <c r="C26" i="2"/>
  <c r="I26" i="2"/>
  <c r="C39" i="2"/>
  <c r="I39" i="2"/>
  <c r="C51" i="2"/>
  <c r="I51" i="2"/>
  <c r="C20" i="2"/>
  <c r="I20" i="2"/>
  <c r="C21" i="2"/>
  <c r="I21" i="2"/>
  <c r="C24" i="2"/>
  <c r="I24" i="2"/>
  <c r="C25" i="2"/>
  <c r="I25" i="2"/>
  <c r="C29" i="2"/>
  <c r="I29" i="2"/>
  <c r="C30" i="2"/>
  <c r="I30" i="2"/>
  <c r="C28" i="2"/>
  <c r="I28" i="2"/>
  <c r="C31" i="2"/>
  <c r="I31" i="2"/>
  <c r="C32" i="2"/>
  <c r="I32" i="2"/>
  <c r="C33" i="2"/>
  <c r="I33" i="2"/>
  <c r="C34" i="2"/>
  <c r="I34" i="2"/>
  <c r="C35" i="2"/>
  <c r="I35" i="2"/>
  <c r="C36" i="2"/>
  <c r="I36" i="2"/>
  <c r="C37" i="2"/>
  <c r="I37" i="2"/>
  <c r="C40" i="2"/>
  <c r="I40" i="2"/>
  <c r="C43" i="2"/>
  <c r="I43" i="2"/>
  <c r="C44" i="2"/>
  <c r="I44" i="2"/>
  <c r="C46" i="2"/>
  <c r="I46" i="2"/>
  <c r="C47" i="2"/>
  <c r="I47" i="2"/>
  <c r="C49" i="2"/>
  <c r="I49" i="2"/>
  <c r="C50" i="2"/>
  <c r="I50" i="2"/>
  <c r="I41" i="2"/>
  <c r="I48" i="2"/>
  <c r="I54" i="2"/>
  <c r="I56" i="2"/>
  <c r="I59" i="2"/>
  <c r="I71" i="2"/>
  <c r="I66" i="2"/>
  <c r="I45" i="2"/>
  <c r="I10" i="2"/>
  <c r="I42" i="2"/>
  <c r="I74" i="2"/>
  <c r="I11" i="2"/>
  <c r="I12" i="2"/>
  <c r="C41" i="2"/>
  <c r="C48" i="2"/>
  <c r="C54" i="2"/>
  <c r="C56" i="2"/>
  <c r="C59" i="2"/>
  <c r="C71" i="2"/>
  <c r="C66" i="2"/>
  <c r="C45" i="2"/>
  <c r="C10" i="2"/>
  <c r="C42" i="2"/>
  <c r="C74" i="2"/>
  <c r="C11" i="2"/>
  <c r="C12" i="2"/>
  <c r="I9" i="2"/>
  <c r="C9" i="2"/>
  <c r="F78" i="1"/>
  <c r="G78" i="1"/>
  <c r="H78" i="1"/>
  <c r="I78" i="1"/>
  <c r="J78" i="1"/>
  <c r="K78" i="1"/>
  <c r="E78" i="1"/>
  <c r="C79" i="2" l="1"/>
  <c r="C83" i="2" s="1"/>
  <c r="I79" i="2"/>
  <c r="I83" i="2" s="1"/>
  <c r="AA79" i="2"/>
  <c r="U79" i="2"/>
  <c r="R79" i="2"/>
  <c r="R83" i="2" s="1"/>
  <c r="L79" i="2"/>
  <c r="L83" i="2" s="1"/>
</calcChain>
</file>

<file path=xl/comments1.xml><?xml version="1.0" encoding="utf-8"?>
<comments xmlns="http://schemas.openxmlformats.org/spreadsheetml/2006/main">
  <authors>
    <author>UTE</author>
  </authors>
  <commentList>
    <comment ref="B29" authorId="0">
      <text>
        <r>
          <rPr>
            <sz val="9"/>
            <color indexed="81"/>
            <rFont val="Tahoma"/>
            <family val="2"/>
          </rPr>
          <t>Incluye al Pescara FC</t>
        </r>
      </text>
    </comment>
    <comment ref="K29" authorId="0">
      <text>
        <r>
          <rPr>
            <sz val="9"/>
            <color indexed="81"/>
            <rFont val="Tahoma"/>
            <family val="2"/>
          </rPr>
          <t>Incluye al Pescara FC</t>
        </r>
      </text>
    </comment>
    <comment ref="T29" authorId="0">
      <text>
        <r>
          <rPr>
            <sz val="9"/>
            <color indexed="81"/>
            <rFont val="Tahoma"/>
            <family val="2"/>
          </rPr>
          <t>Incluye al Pescara FC</t>
        </r>
      </text>
    </comment>
  </commentList>
</comments>
</file>

<file path=xl/sharedStrings.xml><?xml version="1.0" encoding="utf-8"?>
<sst xmlns="http://schemas.openxmlformats.org/spreadsheetml/2006/main" count="481" uniqueCount="223">
  <si>
    <t>Clasificación histórica</t>
  </si>
  <si>
    <t>Pos.</t>
  </si>
  <si>
    <t>Club</t>
  </si>
  <si>
    <t>Temp.</t>
  </si>
  <si>
    <t>PJ</t>
  </si>
  <si>
    <t>PG</t>
  </si>
  <si>
    <t>PE</t>
  </si>
  <si>
    <t>PP</t>
  </si>
  <si>
    <t>GF</t>
  </si>
  <si>
    <t>GC</t>
  </si>
  <si>
    <t>DIF.</t>
  </si>
  <si>
    <t>Puntos x3</t>
  </si>
  <si>
    <t>1.</t>
  </si>
  <si>
    <t>Juventus</t>
  </si>
  <si>
    <t>2.</t>
  </si>
  <si>
    <t>Internazionale</t>
  </si>
  <si>
    <t>3.</t>
  </si>
  <si>
    <t>Milan1?</t>
  </si>
  <si>
    <t>4.</t>
  </si>
  <si>
    <t>Roma</t>
  </si>
  <si>
    <t>5.</t>
  </si>
  <si>
    <t>Fiorentina2?</t>
  </si>
  <si>
    <t>6.</t>
  </si>
  <si>
    <t>Napoli3?</t>
  </si>
  <si>
    <t>7.</t>
  </si>
  <si>
    <t>Lazio'4?</t>
  </si>
  <si>
    <t>8.</t>
  </si>
  <si>
    <t>Torino3?</t>
  </si>
  <si>
    <t>9.</t>
  </si>
  <si>
    <t>Bologna5?</t>
  </si>
  <si>
    <t>10.</t>
  </si>
  <si>
    <t>Sampdoria6?</t>
  </si>
  <si>
    <t>11.</t>
  </si>
  <si>
    <t>Atalanta5?</t>
  </si>
  <si>
    <t>12.</t>
  </si>
  <si>
    <t>Genoa7?</t>
  </si>
  <si>
    <t>13.</t>
  </si>
  <si>
    <t>Udinese8?</t>
  </si>
  <si>
    <t>14.</t>
  </si>
  <si>
    <t>Cagliari</t>
  </si>
  <si>
    <t>15.</t>
  </si>
  <si>
    <t>Parma9?</t>
  </si>
  <si>
    <t>16.</t>
  </si>
  <si>
    <t>U. S. Palermo</t>
  </si>
  <si>
    <t>17.</t>
  </si>
  <si>
    <t>Vicenza</t>
  </si>
  <si>
    <t>18.</t>
  </si>
  <si>
    <t>Hellas Verona</t>
  </si>
  <si>
    <t>19.</t>
  </si>
  <si>
    <t>F. C. Bari</t>
  </si>
  <si>
    <t>20.</t>
  </si>
  <si>
    <t>U. S. Triestina</t>
  </si>
  <si>
    <t>21.</t>
  </si>
  <si>
    <t>Brescia</t>
  </si>
  <si>
    <t>22.</t>
  </si>
  <si>
    <t>Chievo Verona</t>
  </si>
  <si>
    <t>23.</t>
  </si>
  <si>
    <t>SPAL</t>
  </si>
  <si>
    <t>24.</t>
  </si>
  <si>
    <t>Livorno</t>
  </si>
  <si>
    <t>25.</t>
  </si>
  <si>
    <t>Padova</t>
  </si>
  <si>
    <t>26.</t>
  </si>
  <si>
    <t>Catania</t>
  </si>
  <si>
    <t>27.</t>
  </si>
  <si>
    <t>Lecce</t>
  </si>
  <si>
    <t>28.</t>
  </si>
  <si>
    <t>Empoli F. C.9?</t>
  </si>
  <si>
    <t>29.</t>
  </si>
  <si>
    <t>Ascoli</t>
  </si>
  <si>
    <t>30.</t>
  </si>
  <si>
    <t>Alessandria</t>
  </si>
  <si>
    <t>31.</t>
  </si>
  <si>
    <t>Modena F. C.</t>
  </si>
  <si>
    <t>32.</t>
  </si>
  <si>
    <t>Perugia10?</t>
  </si>
  <si>
    <t>33.</t>
  </si>
  <si>
    <t>Novara</t>
  </si>
  <si>
    <t>34.</t>
  </si>
  <si>
    <t>Sassuolo</t>
  </si>
  <si>
    <t>35.</t>
  </si>
  <si>
    <t>Como</t>
  </si>
  <si>
    <t>36.</t>
  </si>
  <si>
    <t>Pro Patria</t>
  </si>
  <si>
    <t>37.</t>
  </si>
  <si>
    <t>Venezia F. C.</t>
  </si>
  <si>
    <t>38.</t>
  </si>
  <si>
    <t>Foggia11?</t>
  </si>
  <si>
    <t>39.</t>
  </si>
  <si>
    <t>A. C. Cesena</t>
  </si>
  <si>
    <t>40.</t>
  </si>
  <si>
    <t>U. S. Reggina12?</t>
  </si>
  <si>
    <t>41.</t>
  </si>
  <si>
    <t>S. S. R. Siena9?</t>
  </si>
  <si>
    <t>42.</t>
  </si>
  <si>
    <t>U. S. Avellino10?</t>
  </si>
  <si>
    <t>43.</t>
  </si>
  <si>
    <t>Lucchese</t>
  </si>
  <si>
    <t>44.</t>
  </si>
  <si>
    <t>Piacenza</t>
  </si>
  <si>
    <t>45.</t>
  </si>
  <si>
    <t>Pro Vercelli</t>
  </si>
  <si>
    <t>46.</t>
  </si>
  <si>
    <t>Mantova F. C.</t>
  </si>
  <si>
    <t>47.</t>
  </si>
  <si>
    <t>U. S. Cremonese</t>
  </si>
  <si>
    <t>48.</t>
  </si>
  <si>
    <t>Pisa</t>
  </si>
  <si>
    <t>49.</t>
  </si>
  <si>
    <t>U. S. Catanzaro</t>
  </si>
  <si>
    <t>50.</t>
  </si>
  <si>
    <t>Varese Calcio</t>
  </si>
  <si>
    <t>51.</t>
  </si>
  <si>
    <t>Messina</t>
  </si>
  <si>
    <t>52.</t>
  </si>
  <si>
    <t>Liguria</t>
  </si>
  <si>
    <t>53.</t>
  </si>
  <si>
    <t>Pescara</t>
  </si>
  <si>
    <t>54.</t>
  </si>
  <si>
    <t>Salernitana</t>
  </si>
  <si>
    <t>55.</t>
  </si>
  <si>
    <t>F. C. Casale</t>
  </si>
  <si>
    <t>56.</t>
  </si>
  <si>
    <t>Spezia</t>
  </si>
  <si>
    <t>57.</t>
  </si>
  <si>
    <t>Sampierdarenese</t>
  </si>
  <si>
    <t>58.</t>
  </si>
  <si>
    <t>Lecco</t>
  </si>
  <si>
    <t>59.</t>
  </si>
  <si>
    <t>F. C. Crotone</t>
  </si>
  <si>
    <t>60.</t>
  </si>
  <si>
    <t>Legnano</t>
  </si>
  <si>
    <t>61.</t>
  </si>
  <si>
    <t>Reggiana</t>
  </si>
  <si>
    <t>62.</t>
  </si>
  <si>
    <t>Frosinone</t>
  </si>
  <si>
    <t>63.</t>
  </si>
  <si>
    <t>Benevento</t>
  </si>
  <si>
    <t>64.</t>
  </si>
  <si>
    <t>Monza</t>
  </si>
  <si>
    <t>65.</t>
  </si>
  <si>
    <t>Ternana</t>
  </si>
  <si>
    <t>66.</t>
  </si>
  <si>
    <t>Carpi F. C.</t>
  </si>
  <si>
    <t>67.</t>
  </si>
  <si>
    <t>A.C. Ancona</t>
  </si>
  <si>
    <t>68.</t>
  </si>
  <si>
    <t>Pistoiese</t>
  </si>
  <si>
    <t>69.</t>
  </si>
  <si>
    <t>Treviso</t>
  </si>
  <si>
    <t>Fuentes</t>
  </si>
  <si>
    <t>http://www.rsssf.com/tablesi/italalltime.html</t>
  </si>
  <si>
    <t>http://www.rsssf.com/tablesi/italchamp.html</t>
  </si>
  <si>
    <t>https://web.archive.org/web/20140701122407/http://www.archiviotoro.it/a/archivio/home.asp</t>
  </si>
  <si>
    <t>Referencias</t>
  </si>
  <si>
    <t xml:space="preserve"> Penalidad de 38 puntos.</t>
  </si>
  <si>
    <t xml:space="preserve"> Penalidad de 45 puntos.</t>
  </si>
  <si>
    <t xml:space="preserve"> Penalidad de 1 punto.</t>
  </si>
  <si>
    <t xml:space="preserve"> Penalidad de 33 puntos.</t>
  </si>
  <si>
    <t xml:space="preserve"> Penalidad de 8 puntos.</t>
  </si>
  <si>
    <t xml:space="preserve"> Penalidad de 4 puntos.</t>
  </si>
  <si>
    <t xml:space="preserve"> Penalidad de 18 puntos.</t>
  </si>
  <si>
    <t xml:space="preserve"> Penalidad de 9 puntos.</t>
  </si>
  <si>
    <t xml:space="preserve"> Penalidad de 7 puntos.</t>
  </si>
  <si>
    <t xml:space="preserve"> Penalidad de 5 puntos.</t>
  </si>
  <si>
    <t xml:space="preserve"> Penalidad de 6 puntos.</t>
  </si>
  <si>
    <t xml:space="preserve"> Penalidad de 11 puntos.</t>
  </si>
  <si>
    <t>incl</t>
  </si>
  <si>
    <t>2022/23</t>
  </si>
  <si>
    <t>Cesena</t>
  </si>
  <si>
    <t>Ancona</t>
  </si>
  <si>
    <t>Atalanta</t>
  </si>
  <si>
    <t>Bologna</t>
  </si>
  <si>
    <t>Carpi</t>
  </si>
  <si>
    <t>Empoli</t>
  </si>
  <si>
    <t>Bari</t>
  </si>
  <si>
    <t>Casale</t>
  </si>
  <si>
    <t>Crotone</t>
  </si>
  <si>
    <t>Fiorentina</t>
  </si>
  <si>
    <t>Foggia</t>
  </si>
  <si>
    <t>Genoa</t>
  </si>
  <si>
    <t>Lazio</t>
  </si>
  <si>
    <t>Mantova</t>
  </si>
  <si>
    <t>Milan</t>
  </si>
  <si>
    <t>Modena</t>
  </si>
  <si>
    <t>Napoli</t>
  </si>
  <si>
    <t>Parma</t>
  </si>
  <si>
    <t>Perugia</t>
  </si>
  <si>
    <t>Siena</t>
  </si>
  <si>
    <t>Sampdoria</t>
  </si>
  <si>
    <t>Torino</t>
  </si>
  <si>
    <t>Avellino</t>
  </si>
  <si>
    <t>Catanzaro</t>
  </si>
  <si>
    <t>Cremonese</t>
  </si>
  <si>
    <t>Palermo</t>
  </si>
  <si>
    <t>Reggina</t>
  </si>
  <si>
    <t>Triestina</t>
  </si>
  <si>
    <t>Udinese</t>
  </si>
  <si>
    <t>Varese</t>
  </si>
  <si>
    <t>Venezia</t>
  </si>
  <si>
    <t>Juventus FC</t>
  </si>
  <si>
    <t>Rival</t>
  </si>
  <si>
    <t>Pj</t>
  </si>
  <si>
    <t>Pg</t>
  </si>
  <si>
    <t>Pe</t>
  </si>
  <si>
    <t>Pp</t>
  </si>
  <si>
    <t>Gc</t>
  </si>
  <si>
    <t>Gf</t>
  </si>
  <si>
    <t>Dif G</t>
  </si>
  <si>
    <t>Andrea Doria</t>
  </si>
  <si>
    <t>Aurora Pro Patria</t>
  </si>
  <si>
    <t>Bolonia</t>
  </si>
  <si>
    <t>Delfino Pescara</t>
  </si>
  <si>
    <t>Módena</t>
  </si>
  <si>
    <t>Nápoli</t>
  </si>
  <si>
    <t>Piascenza</t>
  </si>
  <si>
    <t>Torino FC</t>
  </si>
  <si>
    <t>Totales:</t>
  </si>
  <si>
    <t>Internazionale FC</t>
  </si>
  <si>
    <t>AC Milán</t>
  </si>
  <si>
    <t>Fuente: Livefutbol.com</t>
  </si>
  <si>
    <t>Serie A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</si>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</sst>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i/>
      <sz val="9"/>
      <color theme="1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sz val="9"/>
      <color indexed="81"/>
      <name val="Tahoma"/>
      <family val="2"/>
    </font>
    <font>
      <sz val="11"/>
      <color rgb="FF0070C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78"/>
  <sheetViews>
    <sheetView workbookViewId="0">
      <selection activeCell="A17" sqref="A17"/>
    </sheetView>
  </sheetViews>
  <sheetFormatPr baseColWidth="10" defaultRowHeight="12.75" x14ac:dyDescent="0.25"/>
  <cols>
    <col min="1" max="1" width="11.42578125" style="1"/>
    <col min="2" max="2" width="5.7109375" style="1" customWidth="1"/>
    <col min="3" max="3" width="20" style="1" customWidth="1"/>
    <col min="4" max="12" width="7.140625" style="1" customWidth="1"/>
    <col min="13" max="16384" width="11.42578125" style="1"/>
  </cols>
  <sheetData>
    <row r="4" spans="2:22" x14ac:dyDescent="0.25">
      <c r="B4" s="2" t="s">
        <v>0</v>
      </c>
      <c r="D4" s="4" t="s">
        <v>167</v>
      </c>
      <c r="E4" s="4" t="s">
        <v>168</v>
      </c>
      <c r="O4" s="2" t="s">
        <v>150</v>
      </c>
    </row>
    <row r="6" spans="2:22" x14ac:dyDescent="0.25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O6" s="3" t="s">
        <v>151</v>
      </c>
    </row>
    <row r="7" spans="2:22" x14ac:dyDescent="0.25">
      <c r="O7" s="3" t="s">
        <v>152</v>
      </c>
    </row>
    <row r="8" spans="2:22" x14ac:dyDescent="0.25">
      <c r="B8" s="4" t="s">
        <v>12</v>
      </c>
      <c r="C8" s="1" t="s">
        <v>13</v>
      </c>
      <c r="D8" s="1">
        <v>90</v>
      </c>
      <c r="E8" s="1">
        <v>3041</v>
      </c>
      <c r="F8" s="1">
        <v>1672</v>
      </c>
      <c r="G8" s="1">
        <v>822</v>
      </c>
      <c r="H8" s="1">
        <v>547</v>
      </c>
      <c r="I8" s="1">
        <v>5295</v>
      </c>
      <c r="J8" s="1">
        <v>2865</v>
      </c>
      <c r="K8" s="1">
        <v>2430</v>
      </c>
      <c r="L8" s="1">
        <v>5737</v>
      </c>
      <c r="O8" s="3" t="s">
        <v>153</v>
      </c>
      <c r="V8" s="1" t="s">
        <v>71</v>
      </c>
    </row>
    <row r="9" spans="2:22" x14ac:dyDescent="0.25">
      <c r="B9" s="4" t="s">
        <v>14</v>
      </c>
      <c r="C9" s="1" t="s">
        <v>15</v>
      </c>
      <c r="D9" s="1">
        <v>91</v>
      </c>
      <c r="E9" s="1">
        <v>3080</v>
      </c>
      <c r="F9" s="1">
        <v>1545</v>
      </c>
      <c r="G9" s="1">
        <v>846</v>
      </c>
      <c r="H9" s="1">
        <v>689</v>
      </c>
      <c r="I9" s="1">
        <v>5222</v>
      </c>
      <c r="J9" s="1">
        <v>3181</v>
      </c>
      <c r="K9" s="1">
        <v>2041</v>
      </c>
      <c r="L9" s="1">
        <v>5481</v>
      </c>
      <c r="V9" s="1" t="s">
        <v>170</v>
      </c>
    </row>
    <row r="10" spans="2:22" x14ac:dyDescent="0.25">
      <c r="B10" s="4" t="s">
        <v>16</v>
      </c>
      <c r="C10" s="1" t="s">
        <v>17</v>
      </c>
      <c r="D10" s="1">
        <v>89</v>
      </c>
      <c r="E10" s="1">
        <v>3019</v>
      </c>
      <c r="F10" s="1">
        <v>1467</v>
      </c>
      <c r="G10" s="1">
        <v>886</v>
      </c>
      <c r="H10" s="1">
        <v>666</v>
      </c>
      <c r="I10" s="1">
        <v>4947</v>
      </c>
      <c r="J10" s="1">
        <v>3089</v>
      </c>
      <c r="K10" s="1">
        <v>1858</v>
      </c>
      <c r="L10" s="1">
        <v>5213</v>
      </c>
      <c r="O10" s="2" t="s">
        <v>154</v>
      </c>
      <c r="V10" s="1" t="s">
        <v>69</v>
      </c>
    </row>
    <row r="11" spans="2:22" x14ac:dyDescent="0.25">
      <c r="B11" s="4" t="s">
        <v>18</v>
      </c>
      <c r="C11" s="1" t="s">
        <v>19</v>
      </c>
      <c r="D11" s="1">
        <v>90</v>
      </c>
      <c r="E11" s="1">
        <v>3039</v>
      </c>
      <c r="F11" s="1">
        <v>1285</v>
      </c>
      <c r="G11" s="1">
        <v>904</v>
      </c>
      <c r="H11" s="1">
        <v>850</v>
      </c>
      <c r="I11" s="1">
        <v>4473</v>
      </c>
      <c r="J11" s="1">
        <v>3438</v>
      </c>
      <c r="K11" s="1">
        <v>1035</v>
      </c>
      <c r="L11" s="1">
        <v>4759</v>
      </c>
      <c r="V11" s="1" t="s">
        <v>171</v>
      </c>
    </row>
    <row r="12" spans="2:22" x14ac:dyDescent="0.25">
      <c r="B12" s="4" t="s">
        <v>20</v>
      </c>
      <c r="C12" s="1" t="s">
        <v>21</v>
      </c>
      <c r="D12" s="1">
        <v>86</v>
      </c>
      <c r="E12" s="1">
        <v>2879</v>
      </c>
      <c r="F12" s="1">
        <v>1135</v>
      </c>
      <c r="G12" s="1">
        <v>879</v>
      </c>
      <c r="H12" s="1">
        <v>865</v>
      </c>
      <c r="I12" s="1">
        <v>3996</v>
      </c>
      <c r="J12" s="1">
        <v>3336</v>
      </c>
      <c r="K12" s="1">
        <v>660</v>
      </c>
      <c r="L12" s="1">
        <v>4239</v>
      </c>
      <c r="O12" s="1" t="s">
        <v>155</v>
      </c>
      <c r="V12" s="1" t="s">
        <v>191</v>
      </c>
    </row>
    <row r="13" spans="2:22" x14ac:dyDescent="0.25">
      <c r="B13" s="4" t="s">
        <v>22</v>
      </c>
      <c r="C13" s="1" t="s">
        <v>23</v>
      </c>
      <c r="D13" s="1">
        <v>77</v>
      </c>
      <c r="E13" s="1">
        <v>2584</v>
      </c>
      <c r="F13" s="1">
        <v>1057</v>
      </c>
      <c r="G13" s="1">
        <v>787</v>
      </c>
      <c r="H13" s="1">
        <v>740</v>
      </c>
      <c r="I13" s="1">
        <v>3555</v>
      </c>
      <c r="J13" s="1">
        <v>2923</v>
      </c>
      <c r="K13" s="1">
        <v>632</v>
      </c>
      <c r="L13" s="1">
        <v>3957</v>
      </c>
      <c r="O13" s="1" t="s">
        <v>156</v>
      </c>
      <c r="V13" s="1" t="s">
        <v>175</v>
      </c>
    </row>
    <row r="14" spans="2:22" x14ac:dyDescent="0.25">
      <c r="B14" s="4" t="s">
        <v>24</v>
      </c>
      <c r="C14" s="1" t="s">
        <v>25</v>
      </c>
      <c r="D14" s="1">
        <v>80</v>
      </c>
      <c r="E14" s="1">
        <v>2738</v>
      </c>
      <c r="F14" s="1">
        <v>1058</v>
      </c>
      <c r="G14" s="1">
        <v>793</v>
      </c>
      <c r="H14" s="1">
        <v>887</v>
      </c>
      <c r="I14" s="1">
        <v>3845</v>
      </c>
      <c r="J14" s="1">
        <v>3405</v>
      </c>
      <c r="K14" s="1">
        <v>440</v>
      </c>
      <c r="L14" s="1">
        <v>3909</v>
      </c>
      <c r="O14" s="1" t="s">
        <v>157</v>
      </c>
      <c r="V14" s="1" t="s">
        <v>137</v>
      </c>
    </row>
    <row r="15" spans="2:22" x14ac:dyDescent="0.25">
      <c r="B15" s="4" t="s">
        <v>26</v>
      </c>
      <c r="C15" s="1" t="s">
        <v>27</v>
      </c>
      <c r="D15" s="1">
        <v>79</v>
      </c>
      <c r="E15" s="1">
        <v>2649</v>
      </c>
      <c r="F15" s="1">
        <v>957</v>
      </c>
      <c r="G15" s="1">
        <v>865</v>
      </c>
      <c r="H15" s="1">
        <v>827</v>
      </c>
      <c r="I15" s="1">
        <v>3477</v>
      </c>
      <c r="J15" s="1">
        <v>3144</v>
      </c>
      <c r="K15" s="1">
        <v>333</v>
      </c>
      <c r="L15" s="1">
        <v>3735</v>
      </c>
      <c r="O15" s="1" t="s">
        <v>158</v>
      </c>
      <c r="V15" s="1" t="s">
        <v>172</v>
      </c>
    </row>
    <row r="16" spans="2:22" x14ac:dyDescent="0.25">
      <c r="B16" s="4" t="s">
        <v>28</v>
      </c>
      <c r="C16" s="1" t="s">
        <v>29</v>
      </c>
      <c r="D16" s="1">
        <v>76</v>
      </c>
      <c r="E16" s="1">
        <v>2579</v>
      </c>
      <c r="F16" s="1">
        <v>912</v>
      </c>
      <c r="G16" s="1">
        <v>809</v>
      </c>
      <c r="H16" s="1">
        <v>858</v>
      </c>
      <c r="I16" s="1">
        <v>3364</v>
      </c>
      <c r="J16" s="1">
        <v>3171</v>
      </c>
      <c r="K16" s="1">
        <v>193</v>
      </c>
      <c r="L16" s="1">
        <v>3537</v>
      </c>
      <c r="O16" s="1" t="s">
        <v>159</v>
      </c>
      <c r="V16" s="1" t="s">
        <v>53</v>
      </c>
    </row>
    <row r="17" spans="2:22" x14ac:dyDescent="0.25">
      <c r="B17" s="4" t="s">
        <v>30</v>
      </c>
      <c r="C17" s="1" t="s">
        <v>31</v>
      </c>
      <c r="D17" s="1">
        <v>66</v>
      </c>
      <c r="E17" s="1">
        <v>2280</v>
      </c>
      <c r="F17" s="1">
        <v>754</v>
      </c>
      <c r="G17" s="1">
        <v>702</v>
      </c>
      <c r="H17" s="1">
        <v>824</v>
      </c>
      <c r="I17" s="1">
        <v>2840</v>
      </c>
      <c r="J17" s="1">
        <v>2933</v>
      </c>
      <c r="K17" s="1">
        <v>-93</v>
      </c>
      <c r="L17" s="1">
        <v>2963</v>
      </c>
      <c r="O17" s="1" t="s">
        <v>160</v>
      </c>
      <c r="V17" s="1" t="s">
        <v>39</v>
      </c>
    </row>
    <row r="18" spans="2:22" x14ac:dyDescent="0.25">
      <c r="B18" s="4" t="s">
        <v>32</v>
      </c>
      <c r="C18" s="1" t="s">
        <v>33</v>
      </c>
      <c r="D18" s="1">
        <v>62</v>
      </c>
      <c r="E18" s="1">
        <v>2152</v>
      </c>
      <c r="F18" s="1">
        <v>671</v>
      </c>
      <c r="G18" s="1">
        <v>687</v>
      </c>
      <c r="H18" s="1">
        <v>794</v>
      </c>
      <c r="I18" s="1">
        <v>2519</v>
      </c>
      <c r="J18" s="1">
        <v>2783</v>
      </c>
      <c r="K18" s="1">
        <v>-264</v>
      </c>
      <c r="L18" s="1">
        <v>2692</v>
      </c>
      <c r="O18" s="1" t="s">
        <v>161</v>
      </c>
      <c r="V18" s="1" t="s">
        <v>173</v>
      </c>
    </row>
    <row r="19" spans="2:22" x14ac:dyDescent="0.25">
      <c r="B19" s="4" t="s">
        <v>34</v>
      </c>
      <c r="C19" s="1" t="s">
        <v>35</v>
      </c>
      <c r="D19" s="1">
        <v>55</v>
      </c>
      <c r="E19" s="1">
        <v>1897</v>
      </c>
      <c r="F19" s="1">
        <v>586</v>
      </c>
      <c r="G19" s="1">
        <v>575</v>
      </c>
      <c r="H19" s="1">
        <v>736</v>
      </c>
      <c r="I19" s="1">
        <v>2349</v>
      </c>
      <c r="J19" s="1">
        <v>2675</v>
      </c>
      <c r="K19" s="1">
        <v>-326</v>
      </c>
      <c r="L19" s="1">
        <v>2333</v>
      </c>
      <c r="O19" s="1" t="s">
        <v>162</v>
      </c>
      <c r="V19" s="1" t="s">
        <v>176</v>
      </c>
    </row>
    <row r="20" spans="2:22" x14ac:dyDescent="0.25">
      <c r="B20" s="4" t="s">
        <v>36</v>
      </c>
      <c r="C20" s="1" t="s">
        <v>37</v>
      </c>
      <c r="D20" s="1">
        <v>50</v>
      </c>
      <c r="E20" s="1">
        <v>1759</v>
      </c>
      <c r="F20" s="1">
        <v>566</v>
      </c>
      <c r="G20" s="1">
        <v>517</v>
      </c>
      <c r="H20" s="1">
        <v>676</v>
      </c>
      <c r="I20" s="1">
        <v>2217</v>
      </c>
      <c r="J20" s="1">
        <v>2476</v>
      </c>
      <c r="K20" s="1">
        <v>-259</v>
      </c>
      <c r="L20" s="1">
        <v>2206</v>
      </c>
      <c r="O20" s="1" t="s">
        <v>163</v>
      </c>
      <c r="V20" s="1" t="s">
        <v>63</v>
      </c>
    </row>
    <row r="21" spans="2:22" x14ac:dyDescent="0.25">
      <c r="B21" s="4" t="s">
        <v>38</v>
      </c>
      <c r="C21" s="1" t="s">
        <v>39</v>
      </c>
      <c r="D21" s="1">
        <v>42</v>
      </c>
      <c r="E21" s="1">
        <v>1445</v>
      </c>
      <c r="F21" s="1">
        <v>418</v>
      </c>
      <c r="G21" s="1">
        <v>470</v>
      </c>
      <c r="H21" s="1">
        <v>557</v>
      </c>
      <c r="I21" s="1">
        <v>1586</v>
      </c>
      <c r="J21" s="1">
        <v>1863</v>
      </c>
      <c r="K21" s="1">
        <v>-277</v>
      </c>
      <c r="L21" s="1">
        <v>1724</v>
      </c>
      <c r="O21" s="1" t="s">
        <v>164</v>
      </c>
      <c r="V21" s="1" t="s">
        <v>192</v>
      </c>
    </row>
    <row r="22" spans="2:22" x14ac:dyDescent="0.25">
      <c r="B22" s="4" t="s">
        <v>40</v>
      </c>
      <c r="C22" s="1" t="s">
        <v>41</v>
      </c>
      <c r="D22" s="1">
        <v>27</v>
      </c>
      <c r="E22" s="1">
        <v>793</v>
      </c>
      <c r="F22" s="1">
        <v>335</v>
      </c>
      <c r="G22" s="1">
        <v>281</v>
      </c>
      <c r="H22" s="1">
        <v>337</v>
      </c>
      <c r="I22" s="1">
        <v>1259</v>
      </c>
      <c r="J22" s="1">
        <v>1254</v>
      </c>
      <c r="K22" s="1">
        <v>5</v>
      </c>
      <c r="L22" s="1">
        <v>1339</v>
      </c>
      <c r="O22" s="1" t="s">
        <v>165</v>
      </c>
      <c r="V22" s="1" t="s">
        <v>169</v>
      </c>
    </row>
    <row r="23" spans="2:22" x14ac:dyDescent="0.25">
      <c r="B23" s="4" t="s">
        <v>42</v>
      </c>
      <c r="C23" s="1" t="s">
        <v>43</v>
      </c>
      <c r="D23" s="1">
        <v>29</v>
      </c>
      <c r="E23" s="1">
        <v>1032</v>
      </c>
      <c r="F23" s="1">
        <v>307</v>
      </c>
      <c r="G23" s="1">
        <v>285</v>
      </c>
      <c r="H23" s="1">
        <v>440</v>
      </c>
      <c r="I23" s="1">
        <v>1157</v>
      </c>
      <c r="J23" s="1">
        <v>1538</v>
      </c>
      <c r="K23" s="1">
        <v>-381</v>
      </c>
      <c r="L23" s="1">
        <v>1206</v>
      </c>
      <c r="O23" s="1" t="s">
        <v>166</v>
      </c>
      <c r="V23" s="1" t="s">
        <v>55</v>
      </c>
    </row>
    <row r="24" spans="2:22" x14ac:dyDescent="0.25">
      <c r="B24" s="4" t="s">
        <v>44</v>
      </c>
      <c r="C24" s="1" t="s">
        <v>45</v>
      </c>
      <c r="D24" s="1">
        <v>30</v>
      </c>
      <c r="E24" s="1">
        <v>986</v>
      </c>
      <c r="F24" s="1">
        <v>296</v>
      </c>
      <c r="G24" s="1">
        <v>300</v>
      </c>
      <c r="H24" s="1">
        <v>390</v>
      </c>
      <c r="I24" s="1">
        <v>1013</v>
      </c>
      <c r="J24" s="1">
        <v>1260</v>
      </c>
      <c r="K24" s="1">
        <v>-247</v>
      </c>
      <c r="L24" s="1">
        <v>1188</v>
      </c>
      <c r="V24" s="1" t="s">
        <v>81</v>
      </c>
    </row>
    <row r="25" spans="2:22" x14ac:dyDescent="0.25">
      <c r="B25" s="4" t="s">
        <v>46</v>
      </c>
      <c r="C25" s="1" t="s">
        <v>47</v>
      </c>
      <c r="D25" s="1">
        <v>32</v>
      </c>
      <c r="E25" s="1">
        <v>1061</v>
      </c>
      <c r="F25" s="1">
        <v>279</v>
      </c>
      <c r="G25" s="1">
        <v>346</v>
      </c>
      <c r="H25" s="1">
        <v>436</v>
      </c>
      <c r="I25" s="1">
        <v>1117</v>
      </c>
      <c r="J25" s="1">
        <v>1453</v>
      </c>
      <c r="K25" s="1">
        <v>-336</v>
      </c>
      <c r="L25" s="1">
        <v>1158</v>
      </c>
      <c r="V25" s="1" t="s">
        <v>193</v>
      </c>
    </row>
    <row r="26" spans="2:22" x14ac:dyDescent="0.25">
      <c r="B26" s="4" t="s">
        <v>48</v>
      </c>
      <c r="C26" s="1" t="s">
        <v>49</v>
      </c>
      <c r="D26" s="1">
        <v>31</v>
      </c>
      <c r="E26" s="1">
        <v>1018</v>
      </c>
      <c r="F26" s="1">
        <v>261</v>
      </c>
      <c r="G26" s="1">
        <v>288</v>
      </c>
      <c r="H26" s="1">
        <v>469</v>
      </c>
      <c r="I26" s="1">
        <v>988</v>
      </c>
      <c r="J26" s="1">
        <v>1526</v>
      </c>
      <c r="K26" s="1">
        <v>-538</v>
      </c>
      <c r="L26" s="1">
        <v>1071</v>
      </c>
      <c r="V26" s="1" t="s">
        <v>177</v>
      </c>
    </row>
    <row r="27" spans="2:22" x14ac:dyDescent="0.25">
      <c r="B27" s="4" t="s">
        <v>50</v>
      </c>
      <c r="C27" s="1" t="s">
        <v>51</v>
      </c>
      <c r="D27" s="1">
        <v>26</v>
      </c>
      <c r="E27" s="1">
        <v>879</v>
      </c>
      <c r="F27" s="1">
        <v>256</v>
      </c>
      <c r="G27" s="1">
        <v>270</v>
      </c>
      <c r="H27" s="1">
        <v>353</v>
      </c>
      <c r="I27" s="1">
        <v>1010</v>
      </c>
      <c r="J27" s="1">
        <v>1282</v>
      </c>
      <c r="K27" s="1">
        <v>-272</v>
      </c>
      <c r="L27" s="1">
        <v>1038</v>
      </c>
      <c r="V27" s="1" t="s">
        <v>174</v>
      </c>
    </row>
    <row r="28" spans="2:22" x14ac:dyDescent="0.25">
      <c r="B28" s="4" t="s">
        <v>52</v>
      </c>
      <c r="C28" s="1" t="s">
        <v>53</v>
      </c>
      <c r="D28" s="1">
        <v>24</v>
      </c>
      <c r="E28" s="1">
        <v>779</v>
      </c>
      <c r="F28" s="1">
        <v>194</v>
      </c>
      <c r="G28" s="1">
        <v>226</v>
      </c>
      <c r="H28" s="1">
        <v>359</v>
      </c>
      <c r="I28" s="1">
        <v>794</v>
      </c>
      <c r="J28" s="1">
        <v>1132</v>
      </c>
      <c r="K28" s="1">
        <v>-338</v>
      </c>
      <c r="L28" s="1">
        <v>808</v>
      </c>
      <c r="V28" s="1" t="s">
        <v>178</v>
      </c>
    </row>
    <row r="29" spans="2:22" x14ac:dyDescent="0.25">
      <c r="B29" s="4" t="s">
        <v>54</v>
      </c>
      <c r="C29" s="1" t="s">
        <v>55</v>
      </c>
      <c r="D29" s="1">
        <v>17</v>
      </c>
      <c r="E29" s="1">
        <v>634</v>
      </c>
      <c r="F29" s="1">
        <v>186</v>
      </c>
      <c r="G29" s="1">
        <v>185</v>
      </c>
      <c r="H29" s="1">
        <v>263</v>
      </c>
      <c r="I29" s="1">
        <v>659</v>
      </c>
      <c r="J29" s="1">
        <v>837</v>
      </c>
      <c r="K29" s="1">
        <v>-187</v>
      </c>
      <c r="L29" s="1">
        <v>740</v>
      </c>
      <c r="V29" s="1" t="s">
        <v>179</v>
      </c>
    </row>
    <row r="30" spans="2:22" x14ac:dyDescent="0.25">
      <c r="B30" s="4" t="s">
        <v>56</v>
      </c>
      <c r="C30" s="1" t="s">
        <v>57</v>
      </c>
      <c r="D30" s="1">
        <v>19</v>
      </c>
      <c r="E30" s="1">
        <v>660</v>
      </c>
      <c r="F30" s="1">
        <v>176</v>
      </c>
      <c r="G30" s="1">
        <v>196</v>
      </c>
      <c r="H30" s="1">
        <v>288</v>
      </c>
      <c r="I30" s="1">
        <v>668</v>
      </c>
      <c r="J30" s="1">
        <v>916</v>
      </c>
      <c r="K30" s="1">
        <v>-248</v>
      </c>
      <c r="L30" s="1">
        <v>724</v>
      </c>
      <c r="V30" s="1" t="s">
        <v>135</v>
      </c>
    </row>
    <row r="31" spans="2:22" x14ac:dyDescent="0.25">
      <c r="B31" s="4" t="s">
        <v>58</v>
      </c>
      <c r="C31" s="1" t="s">
        <v>59</v>
      </c>
      <c r="D31" s="1">
        <v>18</v>
      </c>
      <c r="E31" s="1">
        <v>626</v>
      </c>
      <c r="F31" s="1">
        <v>171</v>
      </c>
      <c r="G31" s="1">
        <v>172</v>
      </c>
      <c r="H31" s="1">
        <v>283</v>
      </c>
      <c r="I31" s="1">
        <v>717</v>
      </c>
      <c r="J31" s="1">
        <v>1029</v>
      </c>
      <c r="K31" s="1">
        <v>-312</v>
      </c>
      <c r="L31" s="1">
        <v>685</v>
      </c>
      <c r="V31" s="1" t="s">
        <v>180</v>
      </c>
    </row>
    <row r="32" spans="2:22" x14ac:dyDescent="0.25">
      <c r="B32" s="4" t="s">
        <v>60</v>
      </c>
      <c r="C32" s="1" t="s">
        <v>61</v>
      </c>
      <c r="D32" s="1">
        <v>16</v>
      </c>
      <c r="E32" s="1">
        <v>561</v>
      </c>
      <c r="F32" s="1">
        <v>182</v>
      </c>
      <c r="G32" s="1">
        <v>131</v>
      </c>
      <c r="H32" s="1">
        <v>248</v>
      </c>
      <c r="I32" s="1">
        <v>711</v>
      </c>
      <c r="J32" s="1">
        <v>901</v>
      </c>
      <c r="K32" s="1">
        <v>-190</v>
      </c>
      <c r="L32" s="1">
        <v>677</v>
      </c>
      <c r="V32" s="1" t="s">
        <v>47</v>
      </c>
    </row>
    <row r="33" spans="2:22" x14ac:dyDescent="0.25">
      <c r="B33" s="4" t="s">
        <v>62</v>
      </c>
      <c r="C33" s="1" t="s">
        <v>63</v>
      </c>
      <c r="D33" s="1">
        <v>17</v>
      </c>
      <c r="E33" s="1">
        <v>602</v>
      </c>
      <c r="F33" s="1">
        <v>162</v>
      </c>
      <c r="G33" s="1">
        <v>181</v>
      </c>
      <c r="H33" s="1">
        <v>259</v>
      </c>
      <c r="I33" s="1">
        <v>617</v>
      </c>
      <c r="J33" s="1">
        <v>862</v>
      </c>
      <c r="K33" s="1">
        <v>-245</v>
      </c>
      <c r="L33" s="1">
        <v>667</v>
      </c>
      <c r="V33" s="1" t="s">
        <v>15</v>
      </c>
    </row>
    <row r="34" spans="2:22" x14ac:dyDescent="0.25">
      <c r="B34" s="4" t="s">
        <v>64</v>
      </c>
      <c r="C34" s="1" t="s">
        <v>65</v>
      </c>
      <c r="D34" s="1">
        <v>17</v>
      </c>
      <c r="E34" s="1">
        <v>602</v>
      </c>
      <c r="F34" s="1">
        <v>131</v>
      </c>
      <c r="G34" s="1">
        <v>173</v>
      </c>
      <c r="H34" s="1">
        <v>298</v>
      </c>
      <c r="I34" s="1">
        <v>613</v>
      </c>
      <c r="J34" s="1">
        <v>992</v>
      </c>
      <c r="K34" s="1">
        <v>-379</v>
      </c>
      <c r="L34" s="1">
        <v>566</v>
      </c>
      <c r="V34" s="1" t="s">
        <v>13</v>
      </c>
    </row>
    <row r="35" spans="2:22" x14ac:dyDescent="0.25">
      <c r="B35" s="4" t="s">
        <v>66</v>
      </c>
      <c r="C35" s="1" t="s">
        <v>67</v>
      </c>
      <c r="D35" s="1">
        <v>15</v>
      </c>
      <c r="E35" s="1">
        <v>538</v>
      </c>
      <c r="F35" s="1">
        <v>138</v>
      </c>
      <c r="G35" s="1">
        <v>152</v>
      </c>
      <c r="H35" s="1">
        <v>248</v>
      </c>
      <c r="I35" s="1">
        <v>542</v>
      </c>
      <c r="J35" s="1">
        <v>791</v>
      </c>
      <c r="K35" s="1">
        <v>-249</v>
      </c>
      <c r="L35" s="1">
        <v>559</v>
      </c>
      <c r="V35" s="1" t="s">
        <v>181</v>
      </c>
    </row>
    <row r="36" spans="2:22" x14ac:dyDescent="0.25">
      <c r="B36" s="4" t="s">
        <v>68</v>
      </c>
      <c r="C36" s="1" t="s">
        <v>69</v>
      </c>
      <c r="D36" s="1">
        <v>16</v>
      </c>
      <c r="E36" s="1">
        <v>508</v>
      </c>
      <c r="F36" s="1">
        <v>110</v>
      </c>
      <c r="G36" s="1">
        <v>190</v>
      </c>
      <c r="H36" s="1">
        <v>208</v>
      </c>
      <c r="I36" s="1">
        <v>425</v>
      </c>
      <c r="J36" s="1">
        <v>629</v>
      </c>
      <c r="K36" s="1">
        <v>-204</v>
      </c>
      <c r="L36" s="1">
        <v>520</v>
      </c>
      <c r="V36" s="1" t="s">
        <v>65</v>
      </c>
    </row>
    <row r="37" spans="2:22" x14ac:dyDescent="0.25">
      <c r="B37" s="4" t="s">
        <v>70</v>
      </c>
      <c r="C37" s="1" t="s">
        <v>71</v>
      </c>
      <c r="D37" s="1">
        <v>13</v>
      </c>
      <c r="E37" s="1">
        <v>440</v>
      </c>
      <c r="F37" s="1">
        <v>136</v>
      </c>
      <c r="G37" s="1">
        <v>109</v>
      </c>
      <c r="H37" s="1">
        <v>195</v>
      </c>
      <c r="I37" s="1">
        <v>564</v>
      </c>
      <c r="J37" s="1">
        <v>720</v>
      </c>
      <c r="K37" s="1">
        <v>-156</v>
      </c>
      <c r="L37" s="1">
        <v>517</v>
      </c>
      <c r="V37" s="1" t="s">
        <v>127</v>
      </c>
    </row>
    <row r="38" spans="2:22" x14ac:dyDescent="0.25">
      <c r="B38" s="4" t="s">
        <v>72</v>
      </c>
      <c r="C38" s="1" t="s">
        <v>73</v>
      </c>
      <c r="D38" s="1">
        <v>13</v>
      </c>
      <c r="E38" s="1">
        <v>445</v>
      </c>
      <c r="F38" s="1">
        <v>130</v>
      </c>
      <c r="G38" s="1">
        <v>125</v>
      </c>
      <c r="H38" s="1">
        <v>190</v>
      </c>
      <c r="I38" s="1">
        <v>492</v>
      </c>
      <c r="J38" s="1">
        <v>648</v>
      </c>
      <c r="K38" s="1">
        <v>-156</v>
      </c>
      <c r="L38" s="1">
        <v>515</v>
      </c>
      <c r="V38" s="1" t="s">
        <v>131</v>
      </c>
    </row>
    <row r="39" spans="2:22" x14ac:dyDescent="0.25">
      <c r="B39" s="4" t="s">
        <v>74</v>
      </c>
      <c r="C39" s="1" t="s">
        <v>75</v>
      </c>
      <c r="D39" s="1">
        <v>13</v>
      </c>
      <c r="E39" s="1">
        <v>420</v>
      </c>
      <c r="F39" s="1">
        <v>126</v>
      </c>
      <c r="G39" s="1">
        <v>141</v>
      </c>
      <c r="H39" s="1">
        <v>153</v>
      </c>
      <c r="I39" s="1">
        <v>477</v>
      </c>
      <c r="J39" s="1">
        <v>556</v>
      </c>
      <c r="K39" s="1">
        <v>-79</v>
      </c>
      <c r="L39" s="1">
        <v>514</v>
      </c>
      <c r="V39" s="1" t="s">
        <v>115</v>
      </c>
    </row>
    <row r="40" spans="2:22" x14ac:dyDescent="0.25">
      <c r="B40" s="4" t="s">
        <v>76</v>
      </c>
      <c r="C40" s="1" t="s">
        <v>77</v>
      </c>
      <c r="D40" s="1">
        <v>13</v>
      </c>
      <c r="E40" s="1">
        <v>446</v>
      </c>
      <c r="F40" s="1">
        <v>132</v>
      </c>
      <c r="G40" s="1">
        <v>108</v>
      </c>
      <c r="H40" s="1">
        <v>206</v>
      </c>
      <c r="I40" s="1">
        <v>544</v>
      </c>
      <c r="J40" s="1">
        <v>705</v>
      </c>
      <c r="K40" s="1">
        <v>-161</v>
      </c>
      <c r="L40" s="1">
        <v>504</v>
      </c>
      <c r="V40" s="1" t="s">
        <v>59</v>
      </c>
    </row>
    <row r="41" spans="2:22" x14ac:dyDescent="0.25">
      <c r="B41" s="4" t="s">
        <v>78</v>
      </c>
      <c r="C41" s="1" t="s">
        <v>79</v>
      </c>
      <c r="D41" s="1">
        <v>10</v>
      </c>
      <c r="E41" s="1">
        <v>380</v>
      </c>
      <c r="F41" s="1">
        <v>126</v>
      </c>
      <c r="G41" s="1">
        <v>106</v>
      </c>
      <c r="H41" s="1">
        <v>148</v>
      </c>
      <c r="I41" s="1">
        <v>525</v>
      </c>
      <c r="J41" s="1">
        <v>597</v>
      </c>
      <c r="K41" s="1">
        <v>-72</v>
      </c>
      <c r="L41" s="1">
        <v>484</v>
      </c>
      <c r="V41" s="1" t="s">
        <v>97</v>
      </c>
    </row>
    <row r="42" spans="2:22" x14ac:dyDescent="0.25">
      <c r="B42" s="4" t="s">
        <v>80</v>
      </c>
      <c r="C42" s="1" t="s">
        <v>81</v>
      </c>
      <c r="D42" s="1">
        <v>13</v>
      </c>
      <c r="E42" s="1">
        <v>426</v>
      </c>
      <c r="F42" s="1">
        <v>109</v>
      </c>
      <c r="G42" s="1">
        <v>134</v>
      </c>
      <c r="H42" s="1">
        <v>183</v>
      </c>
      <c r="I42" s="1">
        <v>411</v>
      </c>
      <c r="J42" s="1">
        <v>572</v>
      </c>
      <c r="K42" s="1">
        <v>-161</v>
      </c>
      <c r="L42" s="1">
        <v>461</v>
      </c>
      <c r="V42" s="1" t="s">
        <v>182</v>
      </c>
    </row>
    <row r="43" spans="2:22" x14ac:dyDescent="0.25">
      <c r="B43" s="4" t="s">
        <v>82</v>
      </c>
      <c r="C43" s="1" t="s">
        <v>83</v>
      </c>
      <c r="D43" s="1">
        <v>12</v>
      </c>
      <c r="E43" s="1">
        <v>430</v>
      </c>
      <c r="F43" s="1">
        <v>118</v>
      </c>
      <c r="G43" s="1">
        <v>103</v>
      </c>
      <c r="H43" s="1">
        <v>209</v>
      </c>
      <c r="I43" s="1">
        <v>526</v>
      </c>
      <c r="J43" s="1">
        <v>782</v>
      </c>
      <c r="K43" s="1">
        <v>-256</v>
      </c>
      <c r="L43" s="1">
        <v>457</v>
      </c>
      <c r="V43" s="1" t="s">
        <v>113</v>
      </c>
    </row>
    <row r="44" spans="2:22" x14ac:dyDescent="0.25">
      <c r="B44" s="4" t="s">
        <v>84</v>
      </c>
      <c r="C44" s="1" t="s">
        <v>85</v>
      </c>
      <c r="D44" s="1">
        <v>13</v>
      </c>
      <c r="E44" s="1">
        <v>441</v>
      </c>
      <c r="F44" s="1">
        <v>101</v>
      </c>
      <c r="G44" s="1">
        <v>117</v>
      </c>
      <c r="H44" s="1">
        <v>223</v>
      </c>
      <c r="I44" s="1">
        <v>451</v>
      </c>
      <c r="J44" s="1">
        <v>703</v>
      </c>
      <c r="K44" s="1">
        <v>-252</v>
      </c>
      <c r="L44" s="1">
        <v>420</v>
      </c>
      <c r="V44" s="1" t="s">
        <v>183</v>
      </c>
    </row>
    <row r="45" spans="2:22" x14ac:dyDescent="0.25">
      <c r="B45" s="4" t="s">
        <v>86</v>
      </c>
      <c r="C45" s="1" t="s">
        <v>87</v>
      </c>
      <c r="D45" s="1">
        <v>11</v>
      </c>
      <c r="E45" s="1">
        <v>358</v>
      </c>
      <c r="F45" s="1">
        <v>95</v>
      </c>
      <c r="G45" s="1">
        <v>120</v>
      </c>
      <c r="H45" s="1">
        <v>143</v>
      </c>
      <c r="I45" s="1">
        <v>360</v>
      </c>
      <c r="J45" s="1">
        <v>477</v>
      </c>
      <c r="K45" s="1">
        <v>-117</v>
      </c>
      <c r="L45" s="1">
        <v>399</v>
      </c>
      <c r="V45" s="1" t="s">
        <v>184</v>
      </c>
    </row>
    <row r="46" spans="2:22" x14ac:dyDescent="0.25">
      <c r="B46" s="4" t="s">
        <v>88</v>
      </c>
      <c r="C46" s="1" t="s">
        <v>89</v>
      </c>
      <c r="D46" s="1">
        <v>13</v>
      </c>
      <c r="E46" s="1">
        <v>426</v>
      </c>
      <c r="F46" s="1">
        <v>80</v>
      </c>
      <c r="G46" s="1">
        <v>159</v>
      </c>
      <c r="H46" s="1">
        <v>187</v>
      </c>
      <c r="I46" s="1">
        <v>364</v>
      </c>
      <c r="J46" s="1">
        <v>570</v>
      </c>
      <c r="K46" s="1">
        <v>-206</v>
      </c>
      <c r="L46" s="1">
        <v>399</v>
      </c>
      <c r="V46" s="1" t="s">
        <v>139</v>
      </c>
    </row>
    <row r="47" spans="2:22" x14ac:dyDescent="0.25">
      <c r="B47" s="4" t="s">
        <v>90</v>
      </c>
      <c r="C47" s="1" t="s">
        <v>91</v>
      </c>
      <c r="D47" s="1">
        <v>9</v>
      </c>
      <c r="E47" s="1">
        <v>330</v>
      </c>
      <c r="F47" s="1">
        <v>85</v>
      </c>
      <c r="G47" s="1">
        <v>108</v>
      </c>
      <c r="H47" s="1">
        <v>137</v>
      </c>
      <c r="I47" s="1">
        <v>328</v>
      </c>
      <c r="J47" s="1">
        <v>470</v>
      </c>
      <c r="K47" s="1">
        <v>-142</v>
      </c>
      <c r="L47" s="1">
        <v>352</v>
      </c>
      <c r="V47" s="1" t="s">
        <v>185</v>
      </c>
    </row>
    <row r="48" spans="2:22" x14ac:dyDescent="0.25">
      <c r="B48" s="4" t="s">
        <v>92</v>
      </c>
      <c r="C48" s="1" t="s">
        <v>93</v>
      </c>
      <c r="D48" s="1">
        <v>9</v>
      </c>
      <c r="E48" s="1">
        <v>338</v>
      </c>
      <c r="F48" s="1">
        <v>83</v>
      </c>
      <c r="G48" s="1">
        <v>107</v>
      </c>
      <c r="H48" s="1">
        <v>148</v>
      </c>
      <c r="I48" s="1">
        <v>356</v>
      </c>
      <c r="J48" s="1">
        <v>472</v>
      </c>
      <c r="K48" s="1">
        <v>-116</v>
      </c>
      <c r="L48" s="1">
        <v>349</v>
      </c>
      <c r="V48" s="1" t="s">
        <v>77</v>
      </c>
    </row>
    <row r="49" spans="2:22" x14ac:dyDescent="0.25">
      <c r="B49" s="4" t="s">
        <v>94</v>
      </c>
      <c r="C49" s="1" t="s">
        <v>95</v>
      </c>
      <c r="D49" s="1">
        <v>10</v>
      </c>
      <c r="E49" s="1">
        <v>300</v>
      </c>
      <c r="F49" s="1">
        <v>79</v>
      </c>
      <c r="G49" s="1">
        <v>111</v>
      </c>
      <c r="H49" s="1">
        <v>110</v>
      </c>
      <c r="I49" s="1">
        <v>268</v>
      </c>
      <c r="J49" s="1">
        <v>338</v>
      </c>
      <c r="K49" s="1">
        <v>-70</v>
      </c>
      <c r="L49" s="1">
        <v>341</v>
      </c>
      <c r="V49" s="1" t="s">
        <v>61</v>
      </c>
    </row>
    <row r="50" spans="2:22" x14ac:dyDescent="0.25">
      <c r="B50" s="4" t="s">
        <v>96</v>
      </c>
      <c r="C50" s="1" t="s">
        <v>97</v>
      </c>
      <c r="D50" s="1">
        <v>8</v>
      </c>
      <c r="E50" s="1">
        <v>284</v>
      </c>
      <c r="F50" s="1">
        <v>80</v>
      </c>
      <c r="G50" s="1">
        <v>85</v>
      </c>
      <c r="H50" s="1">
        <v>119</v>
      </c>
      <c r="I50" s="1">
        <v>350</v>
      </c>
      <c r="J50" s="1">
        <v>474</v>
      </c>
      <c r="K50" s="1">
        <v>-124</v>
      </c>
      <c r="L50" s="1">
        <v>325</v>
      </c>
      <c r="V50" s="1" t="s">
        <v>194</v>
      </c>
    </row>
    <row r="51" spans="2:22" x14ac:dyDescent="0.25">
      <c r="B51" s="4" t="s">
        <v>98</v>
      </c>
      <c r="C51" s="1" t="s">
        <v>99</v>
      </c>
      <c r="D51" s="1">
        <v>8</v>
      </c>
      <c r="E51" s="1">
        <v>273</v>
      </c>
      <c r="F51" s="1">
        <v>66</v>
      </c>
      <c r="G51" s="1">
        <v>88</v>
      </c>
      <c r="H51" s="1">
        <v>119</v>
      </c>
      <c r="I51" s="1">
        <v>284</v>
      </c>
      <c r="J51" s="1">
        <v>374</v>
      </c>
      <c r="K51" s="1">
        <v>-90</v>
      </c>
      <c r="L51" s="1">
        <v>286</v>
      </c>
      <c r="V51" s="1" t="s">
        <v>186</v>
      </c>
    </row>
    <row r="52" spans="2:22" x14ac:dyDescent="0.25">
      <c r="B52" s="4" t="s">
        <v>100</v>
      </c>
      <c r="C52" s="1" t="s">
        <v>101</v>
      </c>
      <c r="D52" s="1">
        <v>6</v>
      </c>
      <c r="E52" s="1">
        <v>200</v>
      </c>
      <c r="F52" s="1">
        <v>65</v>
      </c>
      <c r="G52" s="1">
        <v>41</v>
      </c>
      <c r="H52" s="1">
        <v>94</v>
      </c>
      <c r="I52" s="1">
        <v>251</v>
      </c>
      <c r="J52" s="1">
        <v>323</v>
      </c>
      <c r="K52" s="1">
        <v>-72</v>
      </c>
      <c r="L52" s="1">
        <v>236</v>
      </c>
      <c r="V52" s="1" t="s">
        <v>187</v>
      </c>
    </row>
    <row r="53" spans="2:22" x14ac:dyDescent="0.25">
      <c r="B53" s="4" t="s">
        <v>102</v>
      </c>
      <c r="C53" s="1" t="s">
        <v>103</v>
      </c>
      <c r="D53" s="1">
        <v>7</v>
      </c>
      <c r="E53" s="1">
        <v>230</v>
      </c>
      <c r="F53" s="1">
        <v>48</v>
      </c>
      <c r="G53" s="1">
        <v>88</v>
      </c>
      <c r="H53" s="1">
        <v>94</v>
      </c>
      <c r="I53" s="1">
        <v>182</v>
      </c>
      <c r="J53" s="1">
        <v>266</v>
      </c>
      <c r="K53" s="1">
        <v>-84</v>
      </c>
      <c r="L53" s="1">
        <v>232</v>
      </c>
      <c r="V53" s="1" t="s">
        <v>117</v>
      </c>
    </row>
    <row r="54" spans="2:22" x14ac:dyDescent="0.25">
      <c r="B54" s="4" t="s">
        <v>104</v>
      </c>
      <c r="C54" s="1" t="s">
        <v>105</v>
      </c>
      <c r="D54" s="1">
        <v>8</v>
      </c>
      <c r="E54" s="1">
        <v>272</v>
      </c>
      <c r="F54" s="1">
        <v>48</v>
      </c>
      <c r="G54" s="1">
        <v>84</v>
      </c>
      <c r="H54" s="1">
        <v>140</v>
      </c>
      <c r="I54" s="1">
        <v>258</v>
      </c>
      <c r="J54" s="1">
        <v>435</v>
      </c>
      <c r="K54" s="1">
        <v>-177</v>
      </c>
      <c r="L54" s="1">
        <v>228</v>
      </c>
      <c r="V54" s="1" t="s">
        <v>99</v>
      </c>
    </row>
    <row r="55" spans="2:22" x14ac:dyDescent="0.25">
      <c r="B55" s="4" t="s">
        <v>106</v>
      </c>
      <c r="C55" s="1" t="s">
        <v>107</v>
      </c>
      <c r="D55" s="1">
        <v>7</v>
      </c>
      <c r="E55" s="1">
        <v>218</v>
      </c>
      <c r="F55" s="1">
        <v>42</v>
      </c>
      <c r="G55" s="1">
        <v>77</v>
      </c>
      <c r="H55" s="1">
        <v>99</v>
      </c>
      <c r="I55" s="1">
        <v>174</v>
      </c>
      <c r="J55" s="1">
        <v>275</v>
      </c>
      <c r="K55" s="1">
        <v>-101</v>
      </c>
      <c r="L55" s="1">
        <v>203</v>
      </c>
      <c r="V55" s="1" t="s">
        <v>107</v>
      </c>
    </row>
    <row r="56" spans="2:22" x14ac:dyDescent="0.25">
      <c r="B56" s="4" t="s">
        <v>108</v>
      </c>
      <c r="C56" s="1" t="s">
        <v>109</v>
      </c>
      <c r="D56" s="1">
        <v>7</v>
      </c>
      <c r="E56" s="1">
        <v>210</v>
      </c>
      <c r="F56" s="1">
        <v>38</v>
      </c>
      <c r="G56" s="1">
        <v>88</v>
      </c>
      <c r="H56" s="1">
        <v>84</v>
      </c>
      <c r="I56" s="1">
        <v>156</v>
      </c>
      <c r="J56" s="1">
        <v>253</v>
      </c>
      <c r="K56" s="1">
        <v>-97</v>
      </c>
      <c r="L56" s="1">
        <v>202</v>
      </c>
      <c r="V56" s="1" t="s">
        <v>147</v>
      </c>
    </row>
    <row r="57" spans="2:22" x14ac:dyDescent="0.25">
      <c r="B57" s="4" t="s">
        <v>110</v>
      </c>
      <c r="C57" s="1" t="s">
        <v>111</v>
      </c>
      <c r="D57" s="1">
        <v>7</v>
      </c>
      <c r="E57" s="1">
        <v>218</v>
      </c>
      <c r="F57" s="1">
        <v>36</v>
      </c>
      <c r="G57" s="1">
        <v>83</v>
      </c>
      <c r="H57" s="1">
        <v>99</v>
      </c>
      <c r="I57" s="1">
        <v>164</v>
      </c>
      <c r="J57" s="1">
        <v>286</v>
      </c>
      <c r="K57" s="1">
        <v>-122</v>
      </c>
      <c r="L57" s="1">
        <v>191</v>
      </c>
      <c r="V57" s="1" t="s">
        <v>83</v>
      </c>
    </row>
    <row r="58" spans="2:22" x14ac:dyDescent="0.25">
      <c r="B58" s="4" t="s">
        <v>112</v>
      </c>
      <c r="C58" s="1" t="s">
        <v>113</v>
      </c>
      <c r="D58" s="1">
        <v>5</v>
      </c>
      <c r="E58" s="1">
        <v>182</v>
      </c>
      <c r="F58" s="1">
        <v>39</v>
      </c>
      <c r="G58" s="1">
        <v>55</v>
      </c>
      <c r="H58" s="1">
        <v>88</v>
      </c>
      <c r="I58" s="1">
        <v>165</v>
      </c>
      <c r="J58" s="1">
        <v>268</v>
      </c>
      <c r="K58" s="1">
        <v>-103</v>
      </c>
      <c r="L58" s="1">
        <v>172</v>
      </c>
      <c r="V58" s="1" t="s">
        <v>101</v>
      </c>
    </row>
    <row r="59" spans="2:22" x14ac:dyDescent="0.25">
      <c r="B59" s="4" t="s">
        <v>114</v>
      </c>
      <c r="C59" s="1" t="s">
        <v>115</v>
      </c>
      <c r="D59" s="1">
        <v>5</v>
      </c>
      <c r="E59" s="1">
        <v>150</v>
      </c>
      <c r="F59" s="1">
        <v>44</v>
      </c>
      <c r="G59" s="1">
        <v>39</v>
      </c>
      <c r="H59" s="1">
        <v>67</v>
      </c>
      <c r="I59" s="1">
        <v>168</v>
      </c>
      <c r="J59" s="1">
        <v>242</v>
      </c>
      <c r="K59" s="1">
        <v>-74</v>
      </c>
      <c r="L59" s="1">
        <v>171</v>
      </c>
      <c r="V59" s="1" t="s">
        <v>133</v>
      </c>
    </row>
    <row r="60" spans="2:22" x14ac:dyDescent="0.25">
      <c r="B60" s="4" t="s">
        <v>116</v>
      </c>
      <c r="C60" s="1" t="s">
        <v>117</v>
      </c>
      <c r="D60" s="1">
        <v>7</v>
      </c>
      <c r="E60" s="1">
        <v>234</v>
      </c>
      <c r="F60" s="1">
        <v>36</v>
      </c>
      <c r="G60" s="1">
        <v>60</v>
      </c>
      <c r="H60" s="1">
        <v>138</v>
      </c>
      <c r="I60" s="1">
        <v>205</v>
      </c>
      <c r="J60" s="1">
        <v>415</v>
      </c>
      <c r="K60" s="1">
        <v>-210</v>
      </c>
      <c r="L60" s="1">
        <v>168</v>
      </c>
      <c r="V60" s="1" t="s">
        <v>195</v>
      </c>
    </row>
    <row r="61" spans="2:22" x14ac:dyDescent="0.25">
      <c r="B61" s="4" t="s">
        <v>118</v>
      </c>
      <c r="C61" s="1" t="s">
        <v>119</v>
      </c>
      <c r="D61" s="1">
        <v>4</v>
      </c>
      <c r="E61" s="1">
        <v>150</v>
      </c>
      <c r="F61" s="1">
        <v>39</v>
      </c>
      <c r="G61" s="1">
        <v>41</v>
      </c>
      <c r="H61" s="1">
        <v>70</v>
      </c>
      <c r="I61" s="1">
        <v>164</v>
      </c>
      <c r="J61" s="1">
        <v>254</v>
      </c>
      <c r="K61" s="1">
        <v>-90</v>
      </c>
      <c r="L61" s="1">
        <v>158</v>
      </c>
      <c r="V61" s="1" t="s">
        <v>19</v>
      </c>
    </row>
    <row r="62" spans="2:22" x14ac:dyDescent="0.25">
      <c r="B62" s="4" t="s">
        <v>120</v>
      </c>
      <c r="C62" s="1" t="s">
        <v>121</v>
      </c>
      <c r="D62" s="1">
        <v>4</v>
      </c>
      <c r="E62" s="1">
        <v>136</v>
      </c>
      <c r="F62" s="1">
        <v>33</v>
      </c>
      <c r="G62" s="1">
        <v>24</v>
      </c>
      <c r="H62" s="1">
        <v>79</v>
      </c>
      <c r="I62" s="1">
        <v>149</v>
      </c>
      <c r="J62" s="1">
        <v>297</v>
      </c>
      <c r="K62" s="1">
        <v>-148</v>
      </c>
      <c r="L62" s="1">
        <v>123</v>
      </c>
      <c r="V62" s="1" t="s">
        <v>119</v>
      </c>
    </row>
    <row r="63" spans="2:22" x14ac:dyDescent="0.25">
      <c r="B63" s="4" t="s">
        <v>122</v>
      </c>
      <c r="C63" s="1" t="s">
        <v>123</v>
      </c>
      <c r="D63" s="1">
        <v>3</v>
      </c>
      <c r="E63" s="1">
        <v>115</v>
      </c>
      <c r="F63" s="1">
        <v>25</v>
      </c>
      <c r="G63" s="1">
        <v>31</v>
      </c>
      <c r="H63" s="1">
        <v>59</v>
      </c>
      <c r="I63" s="1">
        <v>125</v>
      </c>
      <c r="J63" s="1">
        <v>208</v>
      </c>
      <c r="K63" s="1">
        <v>-83</v>
      </c>
      <c r="L63" s="1">
        <v>106</v>
      </c>
      <c r="V63" s="1" t="s">
        <v>189</v>
      </c>
    </row>
    <row r="64" spans="2:22" x14ac:dyDescent="0.25">
      <c r="B64" s="4" t="s">
        <v>124</v>
      </c>
      <c r="C64" s="1" t="s">
        <v>125</v>
      </c>
      <c r="D64" s="1">
        <v>3</v>
      </c>
      <c r="E64" s="1">
        <v>90</v>
      </c>
      <c r="F64" s="1">
        <v>24</v>
      </c>
      <c r="G64" s="1">
        <v>27</v>
      </c>
      <c r="H64" s="1">
        <v>39</v>
      </c>
      <c r="I64" s="1">
        <v>93</v>
      </c>
      <c r="J64" s="1">
        <v>137</v>
      </c>
      <c r="K64" s="1">
        <v>-44</v>
      </c>
      <c r="L64" s="1">
        <v>99</v>
      </c>
      <c r="V64" s="1" t="s">
        <v>125</v>
      </c>
    </row>
    <row r="65" spans="2:22" x14ac:dyDescent="0.25">
      <c r="B65" s="4" t="s">
        <v>126</v>
      </c>
      <c r="C65" s="1" t="s">
        <v>127</v>
      </c>
      <c r="D65" s="1">
        <v>3</v>
      </c>
      <c r="E65" s="1">
        <v>104</v>
      </c>
      <c r="F65" s="1">
        <v>20</v>
      </c>
      <c r="G65" s="1">
        <v>32</v>
      </c>
      <c r="H65" s="1">
        <v>52</v>
      </c>
      <c r="I65" s="1">
        <v>91</v>
      </c>
      <c r="J65" s="1">
        <v>164</v>
      </c>
      <c r="K65" s="1">
        <v>-73</v>
      </c>
      <c r="L65" s="1">
        <v>92</v>
      </c>
      <c r="V65" s="1" t="s">
        <v>79</v>
      </c>
    </row>
    <row r="66" spans="2:22" x14ac:dyDescent="0.25">
      <c r="B66" s="4" t="s">
        <v>128</v>
      </c>
      <c r="C66" s="1" t="s">
        <v>129</v>
      </c>
      <c r="D66" s="1">
        <v>3</v>
      </c>
      <c r="E66" s="1">
        <v>114</v>
      </c>
      <c r="F66" s="1">
        <v>24</v>
      </c>
      <c r="G66" s="1">
        <v>20</v>
      </c>
      <c r="H66" s="1">
        <v>70</v>
      </c>
      <c r="I66" s="1">
        <v>119</v>
      </c>
      <c r="J66" s="1">
        <v>216</v>
      </c>
      <c r="K66" s="1">
        <v>-97</v>
      </c>
      <c r="L66" s="1">
        <v>92</v>
      </c>
      <c r="V66" s="1" t="s">
        <v>188</v>
      </c>
    </row>
    <row r="67" spans="2:22" x14ac:dyDescent="0.25">
      <c r="B67" s="4" t="s">
        <v>130</v>
      </c>
      <c r="C67" s="1" t="s">
        <v>131</v>
      </c>
      <c r="D67" s="1">
        <v>3</v>
      </c>
      <c r="E67" s="1">
        <v>106</v>
      </c>
      <c r="F67" s="1">
        <v>16</v>
      </c>
      <c r="G67" s="1">
        <v>31</v>
      </c>
      <c r="H67" s="1">
        <v>59</v>
      </c>
      <c r="I67" s="1">
        <v>110</v>
      </c>
      <c r="J67" s="1">
        <v>210</v>
      </c>
      <c r="K67" s="1">
        <v>-100</v>
      </c>
      <c r="L67" s="1">
        <v>79</v>
      </c>
      <c r="V67" s="1" t="s">
        <v>57</v>
      </c>
    </row>
    <row r="68" spans="2:22" x14ac:dyDescent="0.25">
      <c r="B68" s="4" t="s">
        <v>132</v>
      </c>
      <c r="C68" s="1" t="s">
        <v>133</v>
      </c>
      <c r="D68" s="1">
        <v>3</v>
      </c>
      <c r="E68" s="1">
        <v>102</v>
      </c>
      <c r="F68" s="1">
        <v>16</v>
      </c>
      <c r="G68" s="1">
        <v>30</v>
      </c>
      <c r="H68" s="1">
        <v>56</v>
      </c>
      <c r="I68" s="1">
        <v>81</v>
      </c>
      <c r="J68" s="1">
        <v>160</v>
      </c>
      <c r="K68" s="1">
        <v>-79</v>
      </c>
      <c r="L68" s="1">
        <v>78</v>
      </c>
      <c r="V68" s="1" t="s">
        <v>123</v>
      </c>
    </row>
    <row r="69" spans="2:22" x14ac:dyDescent="0.25">
      <c r="B69" s="4" t="s">
        <v>134</v>
      </c>
      <c r="C69" s="1" t="s">
        <v>135</v>
      </c>
      <c r="D69" s="1">
        <v>2</v>
      </c>
      <c r="E69" s="1">
        <v>76</v>
      </c>
      <c r="F69" s="1">
        <v>13</v>
      </c>
      <c r="G69" s="1">
        <v>17</v>
      </c>
      <c r="H69" s="1">
        <v>46</v>
      </c>
      <c r="I69" s="1">
        <v>64</v>
      </c>
      <c r="J69" s="1">
        <v>145</v>
      </c>
      <c r="K69" s="1">
        <v>-81</v>
      </c>
      <c r="L69" s="1">
        <v>56</v>
      </c>
      <c r="V69" s="1" t="s">
        <v>141</v>
      </c>
    </row>
    <row r="70" spans="2:22" x14ac:dyDescent="0.25">
      <c r="B70" s="4" t="s">
        <v>136</v>
      </c>
      <c r="C70" s="1" t="s">
        <v>137</v>
      </c>
      <c r="D70" s="1">
        <v>2</v>
      </c>
      <c r="E70" s="1">
        <v>76</v>
      </c>
      <c r="F70" s="1">
        <v>13</v>
      </c>
      <c r="G70" s="1">
        <v>15</v>
      </c>
      <c r="H70" s="1">
        <v>48</v>
      </c>
      <c r="I70" s="1">
        <v>73</v>
      </c>
      <c r="J70" s="1">
        <v>159</v>
      </c>
      <c r="K70" s="1">
        <v>-86</v>
      </c>
      <c r="L70" s="1">
        <v>54</v>
      </c>
      <c r="V70" s="1" t="s">
        <v>190</v>
      </c>
    </row>
    <row r="71" spans="2:22" x14ac:dyDescent="0.25">
      <c r="B71" s="4" t="s">
        <v>138</v>
      </c>
      <c r="C71" s="1" t="s">
        <v>139</v>
      </c>
      <c r="D71" s="1">
        <v>1</v>
      </c>
      <c r="E71" s="1">
        <v>38</v>
      </c>
      <c r="F71" s="1">
        <v>14</v>
      </c>
      <c r="G71" s="1">
        <v>10</v>
      </c>
      <c r="H71" s="1">
        <v>14</v>
      </c>
      <c r="I71" s="1">
        <v>48</v>
      </c>
      <c r="J71" s="1">
        <v>52</v>
      </c>
      <c r="K71" s="1">
        <v>-4</v>
      </c>
      <c r="L71" s="1">
        <v>52</v>
      </c>
      <c r="V71" s="1" t="s">
        <v>149</v>
      </c>
    </row>
    <row r="72" spans="2:22" x14ac:dyDescent="0.25">
      <c r="B72" s="4" t="s">
        <v>140</v>
      </c>
      <c r="C72" s="1" t="s">
        <v>141</v>
      </c>
      <c r="D72" s="1">
        <v>2</v>
      </c>
      <c r="E72" s="1">
        <v>60</v>
      </c>
      <c r="F72" s="1">
        <v>7</v>
      </c>
      <c r="G72" s="1">
        <v>21</v>
      </c>
      <c r="H72" s="1">
        <v>32</v>
      </c>
      <c r="I72" s="1">
        <v>33</v>
      </c>
      <c r="J72" s="1">
        <v>79</v>
      </c>
      <c r="K72" s="1">
        <v>-46</v>
      </c>
      <c r="L72" s="1">
        <v>42</v>
      </c>
      <c r="V72" s="1" t="s">
        <v>196</v>
      </c>
    </row>
    <row r="73" spans="2:22" x14ac:dyDescent="0.25">
      <c r="B73" s="4" t="s">
        <v>142</v>
      </c>
      <c r="C73" s="1" t="s">
        <v>143</v>
      </c>
      <c r="D73" s="1">
        <v>1</v>
      </c>
      <c r="E73" s="1">
        <v>38</v>
      </c>
      <c r="F73" s="1">
        <v>9</v>
      </c>
      <c r="G73" s="1">
        <v>11</v>
      </c>
      <c r="H73" s="1">
        <v>18</v>
      </c>
      <c r="I73" s="1">
        <v>37</v>
      </c>
      <c r="J73" s="1">
        <v>57</v>
      </c>
      <c r="K73" s="1">
        <v>-20</v>
      </c>
      <c r="L73" s="1">
        <v>38</v>
      </c>
      <c r="V73" s="1" t="s">
        <v>197</v>
      </c>
    </row>
    <row r="74" spans="2:22" x14ac:dyDescent="0.25">
      <c r="B74" s="4" t="s">
        <v>144</v>
      </c>
      <c r="C74" s="1" t="s">
        <v>145</v>
      </c>
      <c r="D74" s="1">
        <v>2</v>
      </c>
      <c r="E74" s="1">
        <v>68</v>
      </c>
      <c r="F74" s="1">
        <v>8</v>
      </c>
      <c r="G74" s="1">
        <v>14</v>
      </c>
      <c r="H74" s="1">
        <v>46</v>
      </c>
      <c r="I74" s="1">
        <v>60</v>
      </c>
      <c r="J74" s="1">
        <v>143</v>
      </c>
      <c r="K74" s="1">
        <v>-83</v>
      </c>
      <c r="L74" s="1">
        <v>38</v>
      </c>
      <c r="V74" s="1" t="s">
        <v>198</v>
      </c>
    </row>
    <row r="75" spans="2:22" x14ac:dyDescent="0.25">
      <c r="B75" s="4" t="s">
        <v>146</v>
      </c>
      <c r="C75" s="1" t="s">
        <v>147</v>
      </c>
      <c r="D75" s="1">
        <v>1</v>
      </c>
      <c r="E75" s="1">
        <v>30</v>
      </c>
      <c r="F75" s="1">
        <v>6</v>
      </c>
      <c r="G75" s="1">
        <v>4</v>
      </c>
      <c r="H75" s="1">
        <v>20</v>
      </c>
      <c r="I75" s="1">
        <v>19</v>
      </c>
      <c r="J75" s="1">
        <v>46</v>
      </c>
      <c r="K75" s="1">
        <v>-27</v>
      </c>
      <c r="L75" s="1">
        <v>22</v>
      </c>
      <c r="V75" s="1" t="s">
        <v>199</v>
      </c>
    </row>
    <row r="76" spans="2:22" x14ac:dyDescent="0.25">
      <c r="B76" s="4" t="s">
        <v>148</v>
      </c>
      <c r="C76" s="1" t="s">
        <v>149</v>
      </c>
      <c r="D76" s="1">
        <v>1</v>
      </c>
      <c r="E76" s="1">
        <v>38</v>
      </c>
      <c r="F76" s="1">
        <v>3</v>
      </c>
      <c r="G76" s="1">
        <v>12</v>
      </c>
      <c r="H76" s="1">
        <v>23</v>
      </c>
      <c r="I76" s="1">
        <v>24</v>
      </c>
      <c r="J76" s="1">
        <v>56</v>
      </c>
      <c r="K76" s="1">
        <v>-32</v>
      </c>
      <c r="L76" s="1">
        <v>21</v>
      </c>
      <c r="V76" s="1" t="s">
        <v>45</v>
      </c>
    </row>
    <row r="78" spans="2:22" x14ac:dyDescent="0.25">
      <c r="E78" s="1">
        <f>SUM(E8:E76)</f>
        <v>55412</v>
      </c>
      <c r="F78" s="1">
        <f t="shared" ref="F78:K78" si="0">SUM(F8:F76)</f>
        <v>19479</v>
      </c>
      <c r="G78" s="1">
        <f t="shared" si="0"/>
        <v>16594</v>
      </c>
      <c r="H78" s="1">
        <f t="shared" si="0"/>
        <v>19499</v>
      </c>
      <c r="I78" s="1">
        <f t="shared" si="0"/>
        <v>71288</v>
      </c>
      <c r="J78" s="1">
        <f t="shared" si="0"/>
        <v>71288</v>
      </c>
      <c r="K78" s="1">
        <f t="shared" si="0"/>
        <v>-9</v>
      </c>
    </row>
  </sheetData>
  <sortState ref="V8:V76">
    <sortCondition ref="V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83"/>
  <sheetViews>
    <sheetView tabSelected="1" workbookViewId="0">
      <selection activeCell="O3" sqref="O3"/>
    </sheetView>
  </sheetViews>
  <sheetFormatPr baseColWidth="10" defaultRowHeight="12.75" x14ac:dyDescent="0.25"/>
  <cols>
    <col min="1" max="1" width="4.28515625" style="1" customWidth="1"/>
    <col min="2" max="2" width="17.140625" style="1" customWidth="1"/>
    <col min="3" max="9" width="5.7109375" style="1" customWidth="1"/>
    <col min="10" max="10" width="4.28515625" style="1" customWidth="1"/>
    <col min="11" max="11" width="17.140625" style="1" customWidth="1"/>
    <col min="12" max="18" width="5.7109375" style="1" customWidth="1"/>
    <col min="19" max="19" width="4.28515625" style="1" customWidth="1"/>
    <col min="20" max="20" width="17.140625" style="1" customWidth="1"/>
    <col min="21" max="28" width="5.7109375" style="1" customWidth="1"/>
    <col min="29" max="29" width="7.140625" style="1" customWidth="1"/>
    <col min="30" max="16384" width="11.42578125" style="1"/>
  </cols>
  <sheetData>
    <row r="2" spans="1:28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24" t="s">
        <v>221</v>
      </c>
      <c r="L2" s="24" t="s">
        <v>167</v>
      </c>
      <c r="M2" s="24" t="s">
        <v>222</v>
      </c>
      <c r="N2" s="12"/>
      <c r="O2" s="12"/>
      <c r="P2" s="13" t="s">
        <v>220</v>
      </c>
      <c r="Q2" s="12"/>
      <c r="R2" s="12"/>
      <c r="S2" s="11"/>
      <c r="T2" s="11"/>
      <c r="U2" s="11"/>
      <c r="V2" s="11"/>
      <c r="W2" s="11"/>
      <c r="X2" s="11"/>
      <c r="Y2" s="11"/>
      <c r="Z2" s="11"/>
      <c r="AA2" s="11"/>
    </row>
    <row r="4" spans="1:28" ht="15" x14ac:dyDescent="0.25">
      <c r="B4" s="22" t="s">
        <v>200</v>
      </c>
      <c r="C4" s="14"/>
      <c r="D4" s="15"/>
      <c r="E4" s="16"/>
      <c r="F4" s="15"/>
      <c r="G4" s="16"/>
      <c r="H4" s="15"/>
      <c r="I4" s="17"/>
      <c r="K4" s="23" t="s">
        <v>218</v>
      </c>
      <c r="L4" s="18"/>
      <c r="M4" s="19"/>
      <c r="N4" s="15"/>
      <c r="O4" s="19"/>
      <c r="P4" s="15"/>
      <c r="Q4" s="19"/>
      <c r="R4" s="20"/>
      <c r="T4" s="5" t="s">
        <v>219</v>
      </c>
      <c r="U4" s="18"/>
      <c r="V4" s="21"/>
      <c r="W4" s="15"/>
      <c r="X4" s="21"/>
      <c r="Y4" s="15"/>
      <c r="Z4" s="21"/>
      <c r="AA4" s="20"/>
    </row>
    <row r="5" spans="1:28" ht="11.25" customHeight="1" x14ac:dyDescent="0.25"/>
    <row r="6" spans="1:28" x14ac:dyDescent="0.25">
      <c r="B6" s="25" t="s">
        <v>201</v>
      </c>
      <c r="C6" s="25" t="s">
        <v>202</v>
      </c>
      <c r="D6" s="25" t="s">
        <v>203</v>
      </c>
      <c r="E6" s="25" t="s">
        <v>204</v>
      </c>
      <c r="F6" s="25" t="s">
        <v>205</v>
      </c>
      <c r="G6" s="25" t="s">
        <v>207</v>
      </c>
      <c r="H6" s="25" t="s">
        <v>206</v>
      </c>
      <c r="I6" s="25" t="s">
        <v>208</v>
      </c>
      <c r="K6" s="25" t="s">
        <v>201</v>
      </c>
      <c r="L6" s="25" t="s">
        <v>202</v>
      </c>
      <c r="M6" s="25" t="s">
        <v>203</v>
      </c>
      <c r="N6" s="25" t="s">
        <v>204</v>
      </c>
      <c r="O6" s="25" t="s">
        <v>205</v>
      </c>
      <c r="P6" s="25" t="s">
        <v>207</v>
      </c>
      <c r="Q6" s="25" t="s">
        <v>206</v>
      </c>
      <c r="R6" s="25" t="s">
        <v>208</v>
      </c>
      <c r="T6" s="25" t="s">
        <v>201</v>
      </c>
      <c r="U6" s="25" t="s">
        <v>202</v>
      </c>
      <c r="V6" s="25" t="s">
        <v>203</v>
      </c>
      <c r="W6" s="25" t="s">
        <v>204</v>
      </c>
      <c r="X6" s="25" t="s">
        <v>205</v>
      </c>
      <c r="Y6" s="25" t="s">
        <v>207</v>
      </c>
      <c r="Z6" s="25" t="s">
        <v>206</v>
      </c>
      <c r="AA6" s="25" t="s">
        <v>208</v>
      </c>
    </row>
    <row r="7" spans="1:28" ht="11.25" customHeight="1" x14ac:dyDescent="0.25"/>
    <row r="8" spans="1:28" x14ac:dyDescent="0.25">
      <c r="B8" s="8" t="s">
        <v>71</v>
      </c>
      <c r="C8" s="9">
        <f t="shared" ref="C8:C39" si="0">SUM(D8:F8)</f>
        <v>26</v>
      </c>
      <c r="D8" s="9">
        <v>17</v>
      </c>
      <c r="E8" s="9">
        <v>3</v>
      </c>
      <c r="F8" s="9">
        <v>6</v>
      </c>
      <c r="G8" s="9">
        <v>67</v>
      </c>
      <c r="H8" s="9">
        <v>30</v>
      </c>
      <c r="I8" s="9">
        <f t="shared" ref="I8:I39" si="1">G8-H8</f>
        <v>37</v>
      </c>
      <c r="J8" s="4"/>
      <c r="K8" s="8" t="s">
        <v>71</v>
      </c>
      <c r="L8" s="9">
        <f t="shared" ref="L8:L39" si="2">SUM(M8:O8)</f>
        <v>26</v>
      </c>
      <c r="M8" s="9">
        <v>17</v>
      </c>
      <c r="N8" s="9">
        <v>4</v>
      </c>
      <c r="O8" s="9">
        <v>5</v>
      </c>
      <c r="P8" s="9">
        <v>54</v>
      </c>
      <c r="Q8" s="9">
        <v>23</v>
      </c>
      <c r="R8" s="9">
        <f t="shared" ref="R8:R39" si="3">P8-Q8</f>
        <v>31</v>
      </c>
      <c r="S8" s="4"/>
      <c r="T8" s="8" t="s">
        <v>71</v>
      </c>
      <c r="U8" s="9">
        <f t="shared" ref="U8:U39" si="4">SUM(V8:X8)</f>
        <v>26</v>
      </c>
      <c r="V8" s="9">
        <v>9</v>
      </c>
      <c r="W8" s="9">
        <v>8</v>
      </c>
      <c r="X8" s="9">
        <v>9</v>
      </c>
      <c r="Y8" s="9">
        <v>46</v>
      </c>
      <c r="Z8" s="9">
        <v>42</v>
      </c>
      <c r="AA8" s="9">
        <f t="shared" ref="AA8:AA39" si="5">Y8-Z8</f>
        <v>4</v>
      </c>
      <c r="AB8" s="4"/>
    </row>
    <row r="9" spans="1:28" x14ac:dyDescent="0.25">
      <c r="B9" s="8" t="s">
        <v>170</v>
      </c>
      <c r="C9" s="9">
        <f t="shared" si="0"/>
        <v>4</v>
      </c>
      <c r="D9" s="9">
        <v>4</v>
      </c>
      <c r="E9" s="9">
        <v>0</v>
      </c>
      <c r="F9" s="9">
        <v>0</v>
      </c>
      <c r="G9" s="9">
        <v>12</v>
      </c>
      <c r="H9" s="9">
        <v>3</v>
      </c>
      <c r="I9" s="9">
        <f t="shared" si="1"/>
        <v>9</v>
      </c>
      <c r="J9" s="4"/>
      <c r="K9" s="8" t="s">
        <v>170</v>
      </c>
      <c r="L9" s="9">
        <f t="shared" si="2"/>
        <v>4</v>
      </c>
      <c r="M9" s="9">
        <v>3</v>
      </c>
      <c r="N9" s="9">
        <v>0</v>
      </c>
      <c r="O9" s="9">
        <v>1</v>
      </c>
      <c r="P9" s="9">
        <v>8</v>
      </c>
      <c r="Q9" s="9">
        <v>3</v>
      </c>
      <c r="R9" s="9">
        <f t="shared" si="3"/>
        <v>5</v>
      </c>
      <c r="S9" s="4"/>
      <c r="T9" s="8" t="s">
        <v>170</v>
      </c>
      <c r="U9" s="9">
        <f t="shared" si="4"/>
        <v>4</v>
      </c>
      <c r="V9" s="9">
        <v>4</v>
      </c>
      <c r="W9" s="9">
        <v>0</v>
      </c>
      <c r="X9" s="9">
        <v>0</v>
      </c>
      <c r="Y9" s="9">
        <v>12</v>
      </c>
      <c r="Z9" s="9">
        <v>1</v>
      </c>
      <c r="AA9" s="9">
        <f t="shared" si="5"/>
        <v>11</v>
      </c>
      <c r="AB9" s="4"/>
    </row>
    <row r="10" spans="1:28" x14ac:dyDescent="0.25">
      <c r="B10" s="8" t="s">
        <v>209</v>
      </c>
      <c r="C10" s="9">
        <f t="shared" si="0"/>
        <v>2</v>
      </c>
      <c r="D10" s="9">
        <v>1</v>
      </c>
      <c r="E10" s="9">
        <v>1</v>
      </c>
      <c r="F10" s="9">
        <v>0</v>
      </c>
      <c r="G10" s="9">
        <v>7</v>
      </c>
      <c r="H10" s="9">
        <v>2</v>
      </c>
      <c r="I10" s="9">
        <f t="shared" si="1"/>
        <v>5</v>
      </c>
      <c r="J10" s="4"/>
      <c r="K10" s="8" t="s">
        <v>209</v>
      </c>
      <c r="L10" s="9">
        <f t="shared" si="2"/>
        <v>2</v>
      </c>
      <c r="M10" s="9">
        <v>1</v>
      </c>
      <c r="N10" s="9">
        <v>1</v>
      </c>
      <c r="O10" s="9">
        <v>0</v>
      </c>
      <c r="P10" s="9">
        <v>3</v>
      </c>
      <c r="Q10" s="9">
        <v>1</v>
      </c>
      <c r="R10" s="9">
        <f t="shared" si="3"/>
        <v>2</v>
      </c>
      <c r="S10" s="4"/>
      <c r="T10" s="8" t="s">
        <v>209</v>
      </c>
      <c r="U10" s="9">
        <f t="shared" si="4"/>
        <v>2</v>
      </c>
      <c r="V10" s="9">
        <v>1</v>
      </c>
      <c r="W10" s="9">
        <v>0</v>
      </c>
      <c r="X10" s="9">
        <v>1</v>
      </c>
      <c r="Y10" s="9">
        <v>3</v>
      </c>
      <c r="Z10" s="9">
        <v>3</v>
      </c>
      <c r="AA10" s="9">
        <f t="shared" si="5"/>
        <v>0</v>
      </c>
      <c r="AB10" s="4"/>
    </row>
    <row r="11" spans="1:28" x14ac:dyDescent="0.25">
      <c r="B11" s="8" t="s">
        <v>69</v>
      </c>
      <c r="C11" s="9">
        <f t="shared" si="0"/>
        <v>30</v>
      </c>
      <c r="D11" s="9">
        <v>17</v>
      </c>
      <c r="E11" s="9">
        <v>9</v>
      </c>
      <c r="F11" s="9">
        <v>4</v>
      </c>
      <c r="G11" s="9">
        <v>59</v>
      </c>
      <c r="H11" s="9">
        <v>22</v>
      </c>
      <c r="I11" s="9">
        <f t="shared" si="1"/>
        <v>37</v>
      </c>
      <c r="J11" s="4"/>
      <c r="K11" s="8" t="s">
        <v>69</v>
      </c>
      <c r="L11" s="9">
        <f t="shared" si="2"/>
        <v>32</v>
      </c>
      <c r="M11" s="9">
        <v>15</v>
      </c>
      <c r="N11" s="9">
        <v>10</v>
      </c>
      <c r="O11" s="9">
        <v>7</v>
      </c>
      <c r="P11" s="9">
        <v>45</v>
      </c>
      <c r="Q11" s="9">
        <v>28</v>
      </c>
      <c r="R11" s="9">
        <f t="shared" si="3"/>
        <v>17</v>
      </c>
      <c r="S11" s="4"/>
      <c r="T11" s="8" t="s">
        <v>69</v>
      </c>
      <c r="U11" s="9">
        <f t="shared" si="4"/>
        <v>28</v>
      </c>
      <c r="V11" s="9">
        <v>17</v>
      </c>
      <c r="W11" s="9">
        <v>7</v>
      </c>
      <c r="X11" s="9">
        <v>4</v>
      </c>
      <c r="Y11" s="9">
        <v>44</v>
      </c>
      <c r="Z11" s="9">
        <v>15</v>
      </c>
      <c r="AA11" s="9">
        <f t="shared" si="5"/>
        <v>29</v>
      </c>
      <c r="AB11" s="4"/>
    </row>
    <row r="12" spans="1:28" x14ac:dyDescent="0.25">
      <c r="B12" s="8" t="s">
        <v>171</v>
      </c>
      <c r="C12" s="9">
        <f t="shared" si="0"/>
        <v>128</v>
      </c>
      <c r="D12" s="9">
        <v>67</v>
      </c>
      <c r="E12" s="9">
        <v>47</v>
      </c>
      <c r="F12" s="9">
        <v>14</v>
      </c>
      <c r="G12" s="9">
        <v>229</v>
      </c>
      <c r="H12" s="9">
        <v>110</v>
      </c>
      <c r="I12" s="9">
        <f t="shared" si="1"/>
        <v>119</v>
      </c>
      <c r="J12" s="4"/>
      <c r="K12" s="8" t="s">
        <v>171</v>
      </c>
      <c r="L12" s="9">
        <f t="shared" si="2"/>
        <v>130</v>
      </c>
      <c r="M12" s="9">
        <v>71</v>
      </c>
      <c r="N12" s="9">
        <v>34</v>
      </c>
      <c r="O12" s="9">
        <v>25</v>
      </c>
      <c r="P12" s="9">
        <v>234</v>
      </c>
      <c r="Q12" s="9">
        <v>122</v>
      </c>
      <c r="R12" s="9">
        <f t="shared" si="3"/>
        <v>112</v>
      </c>
      <c r="S12" s="4"/>
      <c r="T12" s="8" t="s">
        <v>171</v>
      </c>
      <c r="U12" s="9">
        <f t="shared" si="4"/>
        <v>130</v>
      </c>
      <c r="V12" s="9">
        <v>57</v>
      </c>
      <c r="W12" s="9">
        <v>45</v>
      </c>
      <c r="X12" s="9">
        <v>28</v>
      </c>
      <c r="Y12" s="9">
        <v>206</v>
      </c>
      <c r="Z12" s="9">
        <v>132</v>
      </c>
      <c r="AA12" s="9">
        <f t="shared" si="5"/>
        <v>74</v>
      </c>
      <c r="AB12" s="4"/>
    </row>
    <row r="13" spans="1:28" x14ac:dyDescent="0.25">
      <c r="B13" s="8" t="s">
        <v>210</v>
      </c>
      <c r="C13" s="9">
        <f t="shared" si="0"/>
        <v>24</v>
      </c>
      <c r="D13" s="9">
        <v>20</v>
      </c>
      <c r="E13" s="9">
        <v>3</v>
      </c>
      <c r="F13" s="9">
        <v>1</v>
      </c>
      <c r="G13" s="9">
        <v>68</v>
      </c>
      <c r="H13" s="9">
        <v>27</v>
      </c>
      <c r="I13" s="9">
        <f t="shared" si="1"/>
        <v>41</v>
      </c>
      <c r="J13" s="4"/>
      <c r="K13" s="8" t="s">
        <v>210</v>
      </c>
      <c r="L13" s="9">
        <f t="shared" si="2"/>
        <v>24</v>
      </c>
      <c r="M13" s="9">
        <v>15</v>
      </c>
      <c r="N13" s="9">
        <v>6</v>
      </c>
      <c r="O13" s="9">
        <v>3</v>
      </c>
      <c r="P13" s="9">
        <v>58</v>
      </c>
      <c r="Q13" s="9">
        <v>20</v>
      </c>
      <c r="R13" s="9">
        <f t="shared" si="3"/>
        <v>38</v>
      </c>
      <c r="S13" s="4"/>
      <c r="T13" s="8" t="s">
        <v>210</v>
      </c>
      <c r="U13" s="9">
        <f t="shared" si="4"/>
        <v>24</v>
      </c>
      <c r="V13" s="9">
        <v>12</v>
      </c>
      <c r="W13" s="9">
        <v>7</v>
      </c>
      <c r="X13" s="9">
        <v>5</v>
      </c>
      <c r="Y13" s="9">
        <v>57</v>
      </c>
      <c r="Z13" s="9">
        <v>33</v>
      </c>
      <c r="AA13" s="9">
        <f t="shared" si="5"/>
        <v>24</v>
      </c>
      <c r="AB13" s="4"/>
    </row>
    <row r="14" spans="1:28" x14ac:dyDescent="0.25">
      <c r="B14" s="8" t="s">
        <v>191</v>
      </c>
      <c r="C14" s="9">
        <f t="shared" si="0"/>
        <v>20</v>
      </c>
      <c r="D14" s="9">
        <v>10</v>
      </c>
      <c r="E14" s="9">
        <v>8</v>
      </c>
      <c r="F14" s="9">
        <v>2</v>
      </c>
      <c r="G14" s="9">
        <v>30</v>
      </c>
      <c r="H14" s="9">
        <v>12</v>
      </c>
      <c r="I14" s="9">
        <f t="shared" si="1"/>
        <v>18</v>
      </c>
      <c r="J14" s="4"/>
      <c r="K14" s="8" t="s">
        <v>191</v>
      </c>
      <c r="L14" s="9">
        <f t="shared" si="2"/>
        <v>20</v>
      </c>
      <c r="M14" s="9">
        <v>12</v>
      </c>
      <c r="N14" s="9">
        <v>6</v>
      </c>
      <c r="O14" s="9">
        <v>2</v>
      </c>
      <c r="P14" s="9">
        <v>29</v>
      </c>
      <c r="Q14" s="9">
        <v>10</v>
      </c>
      <c r="R14" s="9">
        <f t="shared" si="3"/>
        <v>19</v>
      </c>
      <c r="S14" s="4"/>
      <c r="T14" s="8" t="s">
        <v>191</v>
      </c>
      <c r="U14" s="9">
        <f t="shared" si="4"/>
        <v>16</v>
      </c>
      <c r="V14" s="9">
        <v>8</v>
      </c>
      <c r="W14" s="9">
        <v>3</v>
      </c>
      <c r="X14" s="9">
        <v>5</v>
      </c>
      <c r="Y14" s="9">
        <v>17</v>
      </c>
      <c r="Z14" s="9">
        <v>12</v>
      </c>
      <c r="AA14" s="9">
        <f t="shared" si="5"/>
        <v>5</v>
      </c>
      <c r="AB14" s="4"/>
    </row>
    <row r="15" spans="1:28" x14ac:dyDescent="0.25">
      <c r="B15" s="8" t="s">
        <v>175</v>
      </c>
      <c r="C15" s="9">
        <f t="shared" si="0"/>
        <v>62</v>
      </c>
      <c r="D15" s="9">
        <v>39</v>
      </c>
      <c r="E15" s="9">
        <v>16</v>
      </c>
      <c r="F15" s="9">
        <v>7</v>
      </c>
      <c r="G15" s="9">
        <v>136</v>
      </c>
      <c r="H15" s="9">
        <v>44</v>
      </c>
      <c r="I15" s="9">
        <f t="shared" si="1"/>
        <v>92</v>
      </c>
      <c r="J15" s="4"/>
      <c r="K15" s="8" t="s">
        <v>175</v>
      </c>
      <c r="L15" s="9">
        <f t="shared" si="2"/>
        <v>62</v>
      </c>
      <c r="M15" s="9">
        <v>34</v>
      </c>
      <c r="N15" s="9">
        <v>16</v>
      </c>
      <c r="O15" s="9">
        <v>12</v>
      </c>
      <c r="P15" s="9">
        <v>122</v>
      </c>
      <c r="Q15" s="9">
        <v>60</v>
      </c>
      <c r="R15" s="9">
        <f t="shared" si="3"/>
        <v>62</v>
      </c>
      <c r="S15" s="4"/>
      <c r="T15" s="8" t="s">
        <v>175</v>
      </c>
      <c r="U15" s="9">
        <f t="shared" si="4"/>
        <v>62</v>
      </c>
      <c r="V15" s="9">
        <v>41</v>
      </c>
      <c r="W15" s="9">
        <v>8</v>
      </c>
      <c r="X15" s="9">
        <v>13</v>
      </c>
      <c r="Y15" s="9">
        <v>145</v>
      </c>
      <c r="Z15" s="9">
        <v>53</v>
      </c>
      <c r="AA15" s="9">
        <f t="shared" si="5"/>
        <v>92</v>
      </c>
      <c r="AB15" s="4"/>
    </row>
    <row r="16" spans="1:28" x14ac:dyDescent="0.25">
      <c r="B16" s="8" t="s">
        <v>137</v>
      </c>
      <c r="C16" s="9">
        <f t="shared" si="0"/>
        <v>4</v>
      </c>
      <c r="D16" s="9">
        <v>2</v>
      </c>
      <c r="E16" s="9">
        <v>1</v>
      </c>
      <c r="F16" s="9">
        <v>1</v>
      </c>
      <c r="G16" s="9">
        <v>7</v>
      </c>
      <c r="H16" s="9">
        <v>5</v>
      </c>
      <c r="I16" s="9">
        <f t="shared" si="1"/>
        <v>2</v>
      </c>
      <c r="J16" s="4"/>
      <c r="K16" s="8" t="s">
        <v>137</v>
      </c>
      <c r="L16" s="9">
        <f t="shared" si="2"/>
        <v>4</v>
      </c>
      <c r="M16" s="9">
        <v>4</v>
      </c>
      <c r="N16" s="9">
        <v>0</v>
      </c>
      <c r="O16" s="9">
        <v>0</v>
      </c>
      <c r="P16" s="9">
        <v>13</v>
      </c>
      <c r="Q16" s="9">
        <v>3</v>
      </c>
      <c r="R16" s="9">
        <f t="shared" si="3"/>
        <v>10</v>
      </c>
      <c r="S16" s="4"/>
      <c r="T16" s="8" t="s">
        <v>137</v>
      </c>
      <c r="U16" s="9">
        <f t="shared" si="4"/>
        <v>4</v>
      </c>
      <c r="V16" s="9">
        <v>2</v>
      </c>
      <c r="W16" s="9">
        <v>1</v>
      </c>
      <c r="X16" s="9">
        <v>1</v>
      </c>
      <c r="Y16" s="9">
        <v>6</v>
      </c>
      <c r="Z16" s="9">
        <v>3</v>
      </c>
      <c r="AA16" s="9">
        <f t="shared" si="5"/>
        <v>3</v>
      </c>
      <c r="AB16" s="4"/>
    </row>
    <row r="17" spans="2:28" x14ac:dyDescent="0.25">
      <c r="B17" s="8" t="s">
        <v>211</v>
      </c>
      <c r="C17" s="9">
        <f t="shared" si="0"/>
        <v>158</v>
      </c>
      <c r="D17" s="9">
        <v>80</v>
      </c>
      <c r="E17" s="9">
        <v>54</v>
      </c>
      <c r="F17" s="9">
        <v>24</v>
      </c>
      <c r="G17" s="9">
        <v>243</v>
      </c>
      <c r="H17" s="9">
        <v>142</v>
      </c>
      <c r="I17" s="9">
        <f t="shared" si="1"/>
        <v>101</v>
      </c>
      <c r="J17" s="4"/>
      <c r="K17" s="8" t="s">
        <v>211</v>
      </c>
      <c r="L17" s="9">
        <f t="shared" si="2"/>
        <v>160</v>
      </c>
      <c r="M17" s="9">
        <v>77</v>
      </c>
      <c r="N17" s="9">
        <v>37</v>
      </c>
      <c r="O17" s="9">
        <v>46</v>
      </c>
      <c r="P17" s="9">
        <v>249</v>
      </c>
      <c r="Q17" s="9">
        <v>184</v>
      </c>
      <c r="R17" s="9">
        <f t="shared" si="3"/>
        <v>65</v>
      </c>
      <c r="S17" s="4"/>
      <c r="T17" s="8" t="s">
        <v>211</v>
      </c>
      <c r="U17" s="9">
        <f t="shared" si="4"/>
        <v>156</v>
      </c>
      <c r="V17" s="9">
        <v>75</v>
      </c>
      <c r="W17" s="9">
        <v>42</v>
      </c>
      <c r="X17" s="9">
        <v>39</v>
      </c>
      <c r="Y17" s="9">
        <v>252</v>
      </c>
      <c r="Z17" s="9">
        <v>172</v>
      </c>
      <c r="AA17" s="9">
        <f t="shared" si="5"/>
        <v>80</v>
      </c>
      <c r="AB17" s="4"/>
    </row>
    <row r="18" spans="2:28" x14ac:dyDescent="0.25">
      <c r="B18" s="8" t="s">
        <v>53</v>
      </c>
      <c r="C18" s="9">
        <f t="shared" si="0"/>
        <v>48</v>
      </c>
      <c r="D18" s="9">
        <v>29</v>
      </c>
      <c r="E18" s="9">
        <v>15</v>
      </c>
      <c r="F18" s="9">
        <v>4</v>
      </c>
      <c r="G18" s="9">
        <v>82</v>
      </c>
      <c r="H18" s="9">
        <v>33</v>
      </c>
      <c r="I18" s="9">
        <f t="shared" si="1"/>
        <v>49</v>
      </c>
      <c r="J18" s="4"/>
      <c r="K18" s="8" t="s">
        <v>53</v>
      </c>
      <c r="L18" s="9">
        <f t="shared" si="2"/>
        <v>48</v>
      </c>
      <c r="M18" s="9">
        <v>28</v>
      </c>
      <c r="N18" s="9">
        <v>16</v>
      </c>
      <c r="O18" s="9">
        <v>4</v>
      </c>
      <c r="P18" s="9">
        <v>94</v>
      </c>
      <c r="Q18" s="9">
        <v>33</v>
      </c>
      <c r="R18" s="9">
        <f t="shared" si="3"/>
        <v>61</v>
      </c>
      <c r="S18" s="4"/>
      <c r="T18" s="8" t="s">
        <v>53</v>
      </c>
      <c r="U18" s="9">
        <f t="shared" si="4"/>
        <v>46</v>
      </c>
      <c r="V18" s="9">
        <v>24</v>
      </c>
      <c r="W18" s="9">
        <v>13</v>
      </c>
      <c r="X18" s="9">
        <v>9</v>
      </c>
      <c r="Y18" s="9">
        <v>68</v>
      </c>
      <c r="Z18" s="9">
        <v>43</v>
      </c>
      <c r="AA18" s="9">
        <f t="shared" si="5"/>
        <v>25</v>
      </c>
      <c r="AB18" s="4"/>
    </row>
    <row r="19" spans="2:28" x14ac:dyDescent="0.25">
      <c r="B19" s="8" t="s">
        <v>39</v>
      </c>
      <c r="C19" s="9">
        <f t="shared" si="0"/>
        <v>86</v>
      </c>
      <c r="D19" s="9">
        <v>46</v>
      </c>
      <c r="E19" s="9">
        <v>28</v>
      </c>
      <c r="F19" s="9">
        <v>12</v>
      </c>
      <c r="G19" s="9">
        <v>129</v>
      </c>
      <c r="H19" s="9">
        <v>68</v>
      </c>
      <c r="I19" s="9">
        <f t="shared" si="1"/>
        <v>61</v>
      </c>
      <c r="J19" s="4"/>
      <c r="K19" s="8" t="s">
        <v>39</v>
      </c>
      <c r="L19" s="9">
        <f t="shared" si="2"/>
        <v>88</v>
      </c>
      <c r="M19" s="9">
        <v>45</v>
      </c>
      <c r="N19" s="9">
        <v>29</v>
      </c>
      <c r="O19" s="9">
        <v>14</v>
      </c>
      <c r="P19" s="9">
        <v>155</v>
      </c>
      <c r="Q19" s="9">
        <v>86</v>
      </c>
      <c r="R19" s="9">
        <f t="shared" si="3"/>
        <v>69</v>
      </c>
      <c r="S19" s="4"/>
      <c r="T19" s="8" t="s">
        <v>39</v>
      </c>
      <c r="U19" s="9">
        <f t="shared" si="4"/>
        <v>84</v>
      </c>
      <c r="V19" s="9">
        <v>47</v>
      </c>
      <c r="W19" s="9">
        <v>29</v>
      </c>
      <c r="X19" s="9">
        <v>8</v>
      </c>
      <c r="Y19" s="9">
        <v>136</v>
      </c>
      <c r="Z19" s="9">
        <v>66</v>
      </c>
      <c r="AA19" s="9">
        <f t="shared" si="5"/>
        <v>70</v>
      </c>
      <c r="AB19" s="4"/>
    </row>
    <row r="20" spans="2:28" x14ac:dyDescent="0.25">
      <c r="B20" s="8" t="s">
        <v>173</v>
      </c>
      <c r="C20" s="9">
        <f t="shared" si="0"/>
        <v>2</v>
      </c>
      <c r="D20" s="9">
        <v>2</v>
      </c>
      <c r="E20" s="9">
        <v>0</v>
      </c>
      <c r="F20" s="9">
        <v>0</v>
      </c>
      <c r="G20" s="9">
        <v>5</v>
      </c>
      <c r="H20" s="9">
        <v>2</v>
      </c>
      <c r="I20" s="9">
        <f t="shared" si="1"/>
        <v>3</v>
      </c>
      <c r="J20" s="4"/>
      <c r="K20" s="8" t="s">
        <v>173</v>
      </c>
      <c r="L20" s="9">
        <f t="shared" si="2"/>
        <v>2</v>
      </c>
      <c r="M20" s="9">
        <v>1</v>
      </c>
      <c r="N20" s="9">
        <v>1</v>
      </c>
      <c r="O20" s="9">
        <v>0</v>
      </c>
      <c r="P20" s="9">
        <v>3</v>
      </c>
      <c r="Q20" s="9">
        <v>2</v>
      </c>
      <c r="R20" s="9">
        <f t="shared" si="3"/>
        <v>1</v>
      </c>
      <c r="S20" s="4"/>
      <c r="T20" s="8" t="s">
        <v>173</v>
      </c>
      <c r="U20" s="9">
        <f t="shared" si="4"/>
        <v>2</v>
      </c>
      <c r="V20" s="9">
        <v>0</v>
      </c>
      <c r="W20" s="9">
        <v>2</v>
      </c>
      <c r="X20" s="9">
        <v>0</v>
      </c>
      <c r="Y20" s="9">
        <v>0</v>
      </c>
      <c r="Z20" s="9">
        <v>0</v>
      </c>
      <c r="AA20" s="9">
        <f t="shared" si="5"/>
        <v>0</v>
      </c>
      <c r="AB20" s="4"/>
    </row>
    <row r="21" spans="2:28" x14ac:dyDescent="0.25">
      <c r="B21" s="8" t="s">
        <v>176</v>
      </c>
      <c r="C21" s="9">
        <f t="shared" si="0"/>
        <v>8</v>
      </c>
      <c r="D21" s="9">
        <v>7</v>
      </c>
      <c r="E21" s="9">
        <v>1</v>
      </c>
      <c r="F21" s="9">
        <v>0</v>
      </c>
      <c r="G21" s="9">
        <v>24</v>
      </c>
      <c r="H21" s="9">
        <v>8</v>
      </c>
      <c r="I21" s="9">
        <f t="shared" si="1"/>
        <v>16</v>
      </c>
      <c r="J21" s="4"/>
      <c r="K21" s="8" t="s">
        <v>176</v>
      </c>
      <c r="L21" s="9">
        <f t="shared" si="2"/>
        <v>8</v>
      </c>
      <c r="M21" s="9">
        <v>5</v>
      </c>
      <c r="N21" s="9">
        <v>1</v>
      </c>
      <c r="O21" s="9">
        <v>2</v>
      </c>
      <c r="P21" s="9">
        <v>26</v>
      </c>
      <c r="Q21" s="9">
        <v>9</v>
      </c>
      <c r="R21" s="9">
        <f t="shared" si="3"/>
        <v>17</v>
      </c>
      <c r="S21" s="4"/>
      <c r="T21" s="8" t="s">
        <v>176</v>
      </c>
      <c r="U21" s="9">
        <f t="shared" si="4"/>
        <v>8</v>
      </c>
      <c r="V21" s="9">
        <v>5</v>
      </c>
      <c r="W21" s="9">
        <v>2</v>
      </c>
      <c r="X21" s="9">
        <v>1</v>
      </c>
      <c r="Y21" s="9">
        <v>20</v>
      </c>
      <c r="Z21" s="9">
        <v>6</v>
      </c>
      <c r="AA21" s="9">
        <f t="shared" si="5"/>
        <v>14</v>
      </c>
      <c r="AB21" s="4"/>
    </row>
    <row r="22" spans="2:28" x14ac:dyDescent="0.25">
      <c r="B22" s="8" t="s">
        <v>63</v>
      </c>
      <c r="C22" s="9">
        <f t="shared" si="0"/>
        <v>32</v>
      </c>
      <c r="D22" s="9">
        <v>18</v>
      </c>
      <c r="E22" s="9">
        <v>9</v>
      </c>
      <c r="F22" s="9">
        <v>5</v>
      </c>
      <c r="G22" s="9">
        <v>59</v>
      </c>
      <c r="H22" s="9">
        <v>30</v>
      </c>
      <c r="I22" s="9">
        <f t="shared" si="1"/>
        <v>29</v>
      </c>
      <c r="J22" s="4"/>
      <c r="K22" s="8" t="s">
        <v>63</v>
      </c>
      <c r="L22" s="9">
        <f t="shared" si="2"/>
        <v>34</v>
      </c>
      <c r="M22" s="9">
        <v>24</v>
      </c>
      <c r="N22" s="9">
        <v>5</v>
      </c>
      <c r="O22" s="9">
        <v>5</v>
      </c>
      <c r="P22" s="9">
        <v>75</v>
      </c>
      <c r="Q22" s="9">
        <v>31</v>
      </c>
      <c r="R22" s="9">
        <f t="shared" si="3"/>
        <v>44</v>
      </c>
      <c r="S22" s="4"/>
      <c r="T22" s="8" t="s">
        <v>63</v>
      </c>
      <c r="U22" s="9">
        <f t="shared" si="4"/>
        <v>34</v>
      </c>
      <c r="V22" s="9">
        <v>20</v>
      </c>
      <c r="W22" s="9">
        <v>12</v>
      </c>
      <c r="X22" s="9">
        <v>2</v>
      </c>
      <c r="Y22" s="9">
        <v>69</v>
      </c>
      <c r="Z22" s="9">
        <v>25</v>
      </c>
      <c r="AA22" s="9">
        <f t="shared" si="5"/>
        <v>44</v>
      </c>
      <c r="AB22" s="4"/>
    </row>
    <row r="23" spans="2:28" x14ac:dyDescent="0.25">
      <c r="B23" s="8" t="s">
        <v>192</v>
      </c>
      <c r="C23" s="9">
        <f t="shared" si="0"/>
        <v>14</v>
      </c>
      <c r="D23" s="9">
        <v>11</v>
      </c>
      <c r="E23" s="9">
        <v>2</v>
      </c>
      <c r="F23" s="9">
        <v>1</v>
      </c>
      <c r="G23" s="9">
        <v>27</v>
      </c>
      <c r="H23" s="9">
        <v>7</v>
      </c>
      <c r="I23" s="9">
        <f t="shared" si="1"/>
        <v>20</v>
      </c>
      <c r="J23" s="4"/>
      <c r="K23" s="8" t="s">
        <v>192</v>
      </c>
      <c r="L23" s="9">
        <f t="shared" si="2"/>
        <v>14</v>
      </c>
      <c r="M23" s="9">
        <v>7</v>
      </c>
      <c r="N23" s="9">
        <v>7</v>
      </c>
      <c r="O23" s="9">
        <v>0</v>
      </c>
      <c r="P23" s="9">
        <v>22</v>
      </c>
      <c r="Q23" s="9">
        <v>8</v>
      </c>
      <c r="R23" s="9">
        <f t="shared" si="3"/>
        <v>14</v>
      </c>
      <c r="S23" s="4"/>
      <c r="T23" s="8" t="s">
        <v>192</v>
      </c>
      <c r="U23" s="9">
        <f t="shared" si="4"/>
        <v>10</v>
      </c>
      <c r="V23" s="9">
        <v>5</v>
      </c>
      <c r="W23" s="9">
        <v>2</v>
      </c>
      <c r="X23" s="9">
        <v>3</v>
      </c>
      <c r="Y23" s="9">
        <v>14</v>
      </c>
      <c r="Z23" s="9">
        <v>8</v>
      </c>
      <c r="AA23" s="9">
        <f t="shared" si="5"/>
        <v>6</v>
      </c>
      <c r="AB23" s="4"/>
    </row>
    <row r="24" spans="2:28" x14ac:dyDescent="0.25">
      <c r="B24" s="8" t="s">
        <v>169</v>
      </c>
      <c r="C24" s="9">
        <f t="shared" si="0"/>
        <v>26</v>
      </c>
      <c r="D24" s="9">
        <v>13</v>
      </c>
      <c r="E24" s="9">
        <v>11</v>
      </c>
      <c r="F24" s="9">
        <v>2</v>
      </c>
      <c r="G24" s="9">
        <v>48</v>
      </c>
      <c r="H24" s="9">
        <v>26</v>
      </c>
      <c r="I24" s="9">
        <f t="shared" si="1"/>
        <v>22</v>
      </c>
      <c r="J24" s="4"/>
      <c r="K24" s="8" t="s">
        <v>169</v>
      </c>
      <c r="L24" s="9">
        <f t="shared" si="2"/>
        <v>26</v>
      </c>
      <c r="M24" s="9">
        <v>17</v>
      </c>
      <c r="N24" s="9">
        <v>8</v>
      </c>
      <c r="O24" s="9">
        <v>1</v>
      </c>
      <c r="P24" s="9">
        <v>47</v>
      </c>
      <c r="Q24" s="9">
        <v>23</v>
      </c>
      <c r="R24" s="9">
        <f t="shared" si="3"/>
        <v>24</v>
      </c>
      <c r="S24" s="4"/>
      <c r="T24" s="8" t="s">
        <v>169</v>
      </c>
      <c r="U24" s="9">
        <f t="shared" si="4"/>
        <v>24</v>
      </c>
      <c r="V24" s="9">
        <v>15</v>
      </c>
      <c r="W24" s="9">
        <v>4</v>
      </c>
      <c r="X24" s="9">
        <v>5</v>
      </c>
      <c r="Y24" s="9">
        <v>34</v>
      </c>
      <c r="Z24" s="9">
        <v>12</v>
      </c>
      <c r="AA24" s="9">
        <f t="shared" si="5"/>
        <v>22</v>
      </c>
      <c r="AB24" s="4"/>
    </row>
    <row r="25" spans="2:28" x14ac:dyDescent="0.25">
      <c r="B25" s="8" t="s">
        <v>55</v>
      </c>
      <c r="C25" s="9">
        <f t="shared" si="0"/>
        <v>32</v>
      </c>
      <c r="D25" s="9">
        <v>24</v>
      </c>
      <c r="E25" s="9">
        <v>7</v>
      </c>
      <c r="F25" s="9">
        <v>1</v>
      </c>
      <c r="G25" s="9">
        <v>65</v>
      </c>
      <c r="H25" s="9">
        <v>24</v>
      </c>
      <c r="I25" s="9">
        <f t="shared" si="1"/>
        <v>41</v>
      </c>
      <c r="J25" s="4"/>
      <c r="K25" s="8" t="s">
        <v>55</v>
      </c>
      <c r="L25" s="9">
        <f t="shared" si="2"/>
        <v>34</v>
      </c>
      <c r="M25" s="9">
        <v>21</v>
      </c>
      <c r="N25" s="9">
        <v>8</v>
      </c>
      <c r="O25" s="9">
        <v>5</v>
      </c>
      <c r="P25" s="9">
        <v>60</v>
      </c>
      <c r="Q25" s="9">
        <v>31</v>
      </c>
      <c r="R25" s="9">
        <f t="shared" si="3"/>
        <v>29</v>
      </c>
      <c r="S25" s="4"/>
      <c r="T25" s="8" t="s">
        <v>55</v>
      </c>
      <c r="U25" s="9">
        <f t="shared" si="4"/>
        <v>34</v>
      </c>
      <c r="V25" s="9">
        <v>26</v>
      </c>
      <c r="W25" s="9">
        <v>6</v>
      </c>
      <c r="X25" s="9">
        <v>2</v>
      </c>
      <c r="Y25" s="9">
        <v>66</v>
      </c>
      <c r="Z25" s="9">
        <v>23</v>
      </c>
      <c r="AA25" s="9">
        <f t="shared" si="5"/>
        <v>43</v>
      </c>
      <c r="AB25" s="4"/>
    </row>
    <row r="26" spans="2:28" x14ac:dyDescent="0.25">
      <c r="B26" s="8" t="s">
        <v>81</v>
      </c>
      <c r="C26" s="9">
        <f t="shared" si="0"/>
        <v>28</v>
      </c>
      <c r="D26" s="9">
        <v>15</v>
      </c>
      <c r="E26" s="9">
        <v>10</v>
      </c>
      <c r="F26" s="9">
        <v>3</v>
      </c>
      <c r="G26" s="9">
        <v>41</v>
      </c>
      <c r="H26" s="9">
        <v>20</v>
      </c>
      <c r="I26" s="9">
        <f t="shared" si="1"/>
        <v>21</v>
      </c>
      <c r="J26" s="4"/>
      <c r="K26" s="8" t="s">
        <v>81</v>
      </c>
      <c r="L26" s="9">
        <f t="shared" si="2"/>
        <v>28</v>
      </c>
      <c r="M26" s="9">
        <v>19</v>
      </c>
      <c r="N26" s="9">
        <v>3</v>
      </c>
      <c r="O26" s="9">
        <v>6</v>
      </c>
      <c r="P26" s="9">
        <v>55</v>
      </c>
      <c r="Q26" s="9">
        <v>25</v>
      </c>
      <c r="R26" s="9">
        <f t="shared" si="3"/>
        <v>30</v>
      </c>
      <c r="S26" s="4"/>
      <c r="T26" s="8" t="s">
        <v>81</v>
      </c>
      <c r="U26" s="9">
        <f t="shared" si="4"/>
        <v>26</v>
      </c>
      <c r="V26" s="9">
        <v>14</v>
      </c>
      <c r="W26" s="9">
        <v>9</v>
      </c>
      <c r="X26" s="9">
        <v>3</v>
      </c>
      <c r="Y26" s="9">
        <v>52</v>
      </c>
      <c r="Z26" s="9">
        <v>26</v>
      </c>
      <c r="AA26" s="9">
        <f t="shared" si="5"/>
        <v>26</v>
      </c>
      <c r="AB26" s="4"/>
    </row>
    <row r="27" spans="2:28" x14ac:dyDescent="0.25">
      <c r="B27" s="8" t="s">
        <v>193</v>
      </c>
      <c r="C27" s="9">
        <f t="shared" si="0"/>
        <v>16</v>
      </c>
      <c r="D27" s="9">
        <v>12</v>
      </c>
      <c r="E27" s="9">
        <v>4</v>
      </c>
      <c r="F27" s="9">
        <v>0</v>
      </c>
      <c r="G27" s="9">
        <v>37</v>
      </c>
      <c r="H27" s="9">
        <v>11</v>
      </c>
      <c r="I27" s="9">
        <f t="shared" si="1"/>
        <v>26</v>
      </c>
      <c r="J27" s="4"/>
      <c r="K27" s="8" t="s">
        <v>193</v>
      </c>
      <c r="L27" s="9">
        <f t="shared" si="2"/>
        <v>16</v>
      </c>
      <c r="M27" s="9">
        <v>13</v>
      </c>
      <c r="N27" s="9">
        <v>2</v>
      </c>
      <c r="O27" s="9">
        <v>1</v>
      </c>
      <c r="P27" s="9">
        <v>29</v>
      </c>
      <c r="Q27" s="9">
        <v>12</v>
      </c>
      <c r="R27" s="9">
        <f t="shared" si="3"/>
        <v>17</v>
      </c>
      <c r="S27" s="4"/>
      <c r="T27" s="8" t="s">
        <v>193</v>
      </c>
      <c r="U27" s="9">
        <f t="shared" si="4"/>
        <v>16</v>
      </c>
      <c r="V27" s="9">
        <v>10</v>
      </c>
      <c r="W27" s="9">
        <v>4</v>
      </c>
      <c r="X27" s="9">
        <v>2</v>
      </c>
      <c r="Y27" s="9">
        <v>31</v>
      </c>
      <c r="Z27" s="9">
        <v>11</v>
      </c>
      <c r="AA27" s="9">
        <f t="shared" si="5"/>
        <v>20</v>
      </c>
      <c r="AB27" s="4"/>
    </row>
    <row r="28" spans="2:28" x14ac:dyDescent="0.25">
      <c r="B28" s="8" t="s">
        <v>177</v>
      </c>
      <c r="C28" s="9">
        <f t="shared" si="0"/>
        <v>6</v>
      </c>
      <c r="D28" s="9">
        <v>4</v>
      </c>
      <c r="E28" s="9">
        <v>2</v>
      </c>
      <c r="F28" s="9">
        <v>0</v>
      </c>
      <c r="G28" s="9">
        <v>13</v>
      </c>
      <c r="H28" s="9">
        <v>2</v>
      </c>
      <c r="I28" s="9">
        <f t="shared" si="1"/>
        <v>11</v>
      </c>
      <c r="J28" s="4"/>
      <c r="K28" s="8" t="s">
        <v>177</v>
      </c>
      <c r="L28" s="9">
        <f t="shared" si="2"/>
        <v>6</v>
      </c>
      <c r="M28" s="9">
        <v>4</v>
      </c>
      <c r="N28" s="9">
        <v>1</v>
      </c>
      <c r="O28" s="9">
        <v>1</v>
      </c>
      <c r="P28" s="9">
        <v>15</v>
      </c>
      <c r="Q28" s="9">
        <v>5</v>
      </c>
      <c r="R28" s="9">
        <f t="shared" si="3"/>
        <v>10</v>
      </c>
      <c r="S28" s="4"/>
      <c r="T28" s="8" t="s">
        <v>177</v>
      </c>
      <c r="U28" s="9">
        <f t="shared" si="4"/>
        <v>6</v>
      </c>
      <c r="V28" s="9">
        <v>5</v>
      </c>
      <c r="W28" s="9">
        <v>1</v>
      </c>
      <c r="X28" s="9">
        <v>0</v>
      </c>
      <c r="Y28" s="9">
        <v>13</v>
      </c>
      <c r="Z28" s="9">
        <v>2</v>
      </c>
      <c r="AA28" s="9">
        <f t="shared" si="5"/>
        <v>11</v>
      </c>
      <c r="AB28" s="4"/>
    </row>
    <row r="29" spans="2:28" x14ac:dyDescent="0.25">
      <c r="B29" s="8" t="s">
        <v>212</v>
      </c>
      <c r="C29" s="9">
        <f t="shared" si="0"/>
        <v>14</v>
      </c>
      <c r="D29" s="9">
        <v>10</v>
      </c>
      <c r="E29" s="9">
        <v>2</v>
      </c>
      <c r="F29" s="9">
        <v>2</v>
      </c>
      <c r="G29" s="9">
        <v>29</v>
      </c>
      <c r="H29" s="9">
        <v>13</v>
      </c>
      <c r="I29" s="9">
        <f t="shared" si="1"/>
        <v>16</v>
      </c>
      <c r="J29" s="4"/>
      <c r="K29" s="8" t="s">
        <v>212</v>
      </c>
      <c r="L29" s="9">
        <f t="shared" si="2"/>
        <v>14</v>
      </c>
      <c r="M29" s="9">
        <v>10</v>
      </c>
      <c r="N29" s="9">
        <v>2</v>
      </c>
      <c r="O29" s="9">
        <v>2</v>
      </c>
      <c r="P29" s="9">
        <v>26</v>
      </c>
      <c r="Q29" s="9">
        <v>8</v>
      </c>
      <c r="R29" s="9">
        <f t="shared" si="3"/>
        <v>18</v>
      </c>
      <c r="S29" s="4"/>
      <c r="T29" s="8" t="s">
        <v>212</v>
      </c>
      <c r="U29" s="9">
        <f t="shared" si="4"/>
        <v>14</v>
      </c>
      <c r="V29" s="9">
        <v>12</v>
      </c>
      <c r="W29" s="9">
        <v>1</v>
      </c>
      <c r="X29" s="9">
        <v>1</v>
      </c>
      <c r="Y29" s="9">
        <v>40</v>
      </c>
      <c r="Z29" s="9">
        <v>11</v>
      </c>
      <c r="AA29" s="9">
        <f t="shared" si="5"/>
        <v>29</v>
      </c>
      <c r="AB29" s="4"/>
    </row>
    <row r="30" spans="2:28" x14ac:dyDescent="0.25">
      <c r="B30" s="8" t="s">
        <v>174</v>
      </c>
      <c r="C30" s="9">
        <f t="shared" si="0"/>
        <v>32</v>
      </c>
      <c r="D30" s="9">
        <v>23</v>
      </c>
      <c r="E30" s="9">
        <v>5</v>
      </c>
      <c r="F30" s="9">
        <v>4</v>
      </c>
      <c r="G30" s="9">
        <v>65</v>
      </c>
      <c r="H30" s="9">
        <v>20</v>
      </c>
      <c r="I30" s="9">
        <f t="shared" si="1"/>
        <v>45</v>
      </c>
      <c r="J30" s="4"/>
      <c r="K30" s="8" t="s">
        <v>174</v>
      </c>
      <c r="L30" s="9">
        <f t="shared" si="2"/>
        <v>34</v>
      </c>
      <c r="M30" s="9">
        <v>27</v>
      </c>
      <c r="N30" s="9">
        <v>3</v>
      </c>
      <c r="O30" s="9">
        <v>4</v>
      </c>
      <c r="P30" s="9">
        <v>72</v>
      </c>
      <c r="Q30" s="9">
        <v>25</v>
      </c>
      <c r="R30" s="9">
        <f t="shared" si="3"/>
        <v>47</v>
      </c>
      <c r="S30" s="4"/>
      <c r="T30" s="8" t="s">
        <v>174</v>
      </c>
      <c r="U30" s="9">
        <f t="shared" si="4"/>
        <v>34</v>
      </c>
      <c r="V30" s="9">
        <v>22</v>
      </c>
      <c r="W30" s="9">
        <v>9</v>
      </c>
      <c r="X30" s="9">
        <v>3</v>
      </c>
      <c r="Y30" s="9">
        <v>62</v>
      </c>
      <c r="Z30" s="9">
        <v>21</v>
      </c>
      <c r="AA30" s="9">
        <f t="shared" si="5"/>
        <v>41</v>
      </c>
      <c r="AB30" s="4"/>
    </row>
    <row r="31" spans="2:28" x14ac:dyDescent="0.25">
      <c r="B31" s="8" t="s">
        <v>178</v>
      </c>
      <c r="C31" s="9">
        <f t="shared" si="0"/>
        <v>172</v>
      </c>
      <c r="D31" s="9">
        <v>82</v>
      </c>
      <c r="E31" s="9">
        <v>54</v>
      </c>
      <c r="F31" s="9">
        <v>36</v>
      </c>
      <c r="G31" s="9">
        <v>276</v>
      </c>
      <c r="H31" s="9">
        <v>184</v>
      </c>
      <c r="I31" s="9">
        <f t="shared" si="1"/>
        <v>92</v>
      </c>
      <c r="J31" s="4"/>
      <c r="K31" s="8" t="s">
        <v>178</v>
      </c>
      <c r="L31" s="9">
        <f t="shared" si="2"/>
        <v>174</v>
      </c>
      <c r="M31" s="9">
        <v>73</v>
      </c>
      <c r="N31" s="9">
        <v>55</v>
      </c>
      <c r="O31" s="9">
        <v>46</v>
      </c>
      <c r="P31" s="9">
        <v>271</v>
      </c>
      <c r="Q31" s="9">
        <v>223</v>
      </c>
      <c r="R31" s="9">
        <f t="shared" si="3"/>
        <v>48</v>
      </c>
      <c r="S31" s="4"/>
      <c r="T31" s="8" t="s">
        <v>178</v>
      </c>
      <c r="U31" s="9">
        <f t="shared" si="4"/>
        <v>170</v>
      </c>
      <c r="V31" s="9">
        <v>78</v>
      </c>
      <c r="W31" s="9">
        <v>45</v>
      </c>
      <c r="X31" s="9">
        <v>47</v>
      </c>
      <c r="Y31" s="9">
        <v>266</v>
      </c>
      <c r="Z31" s="9">
        <v>201</v>
      </c>
      <c r="AA31" s="9">
        <f t="shared" si="5"/>
        <v>65</v>
      </c>
      <c r="AB31" s="4"/>
    </row>
    <row r="32" spans="2:28" x14ac:dyDescent="0.25">
      <c r="B32" s="8" t="s">
        <v>179</v>
      </c>
      <c r="C32" s="9">
        <f t="shared" si="0"/>
        <v>22</v>
      </c>
      <c r="D32" s="9">
        <v>13</v>
      </c>
      <c r="E32" s="9">
        <v>6</v>
      </c>
      <c r="F32" s="9">
        <v>3</v>
      </c>
      <c r="G32" s="9">
        <v>32</v>
      </c>
      <c r="H32" s="9">
        <v>11</v>
      </c>
      <c r="I32" s="9">
        <f t="shared" si="1"/>
        <v>21</v>
      </c>
      <c r="J32" s="4"/>
      <c r="K32" s="8" t="s">
        <v>179</v>
      </c>
      <c r="L32" s="9">
        <f t="shared" si="2"/>
        <v>22</v>
      </c>
      <c r="M32" s="9">
        <v>13</v>
      </c>
      <c r="N32" s="9">
        <v>8</v>
      </c>
      <c r="O32" s="9">
        <v>1</v>
      </c>
      <c r="P32" s="9">
        <v>51</v>
      </c>
      <c r="Q32" s="9">
        <v>16</v>
      </c>
      <c r="R32" s="9">
        <f t="shared" si="3"/>
        <v>35</v>
      </c>
      <c r="S32" s="4"/>
      <c r="T32" s="8" t="s">
        <v>179</v>
      </c>
      <c r="U32" s="9">
        <f t="shared" si="4"/>
        <v>22</v>
      </c>
      <c r="V32" s="9">
        <v>15</v>
      </c>
      <c r="W32" s="9">
        <v>6</v>
      </c>
      <c r="X32" s="9">
        <v>1</v>
      </c>
      <c r="Y32" s="9">
        <v>41</v>
      </c>
      <c r="Z32" s="9">
        <v>14</v>
      </c>
      <c r="AA32" s="9">
        <f t="shared" si="5"/>
        <v>27</v>
      </c>
      <c r="AB32" s="4"/>
    </row>
    <row r="33" spans="2:28" x14ac:dyDescent="0.25">
      <c r="B33" s="8" t="s">
        <v>135</v>
      </c>
      <c r="C33" s="9">
        <f t="shared" si="0"/>
        <v>6</v>
      </c>
      <c r="D33" s="9">
        <v>5</v>
      </c>
      <c r="E33" s="9">
        <v>1</v>
      </c>
      <c r="F33" s="9">
        <v>0</v>
      </c>
      <c r="G33" s="9">
        <v>13</v>
      </c>
      <c r="H33" s="9">
        <v>4</v>
      </c>
      <c r="I33" s="9">
        <f t="shared" si="1"/>
        <v>9</v>
      </c>
      <c r="J33" s="4"/>
      <c r="K33" s="8" t="s">
        <v>135</v>
      </c>
      <c r="L33" s="9">
        <f t="shared" si="2"/>
        <v>6</v>
      </c>
      <c r="M33" s="9">
        <v>6</v>
      </c>
      <c r="N33" s="9">
        <v>0</v>
      </c>
      <c r="O33" s="9">
        <v>0</v>
      </c>
      <c r="P33" s="9">
        <v>18</v>
      </c>
      <c r="Q33" s="9">
        <v>1</v>
      </c>
      <c r="R33" s="9">
        <f t="shared" si="3"/>
        <v>17</v>
      </c>
      <c r="S33" s="4"/>
      <c r="T33" s="8" t="s">
        <v>135</v>
      </c>
      <c r="U33" s="9">
        <f t="shared" si="4"/>
        <v>6</v>
      </c>
      <c r="V33" s="9">
        <v>4</v>
      </c>
      <c r="W33" s="9">
        <v>2</v>
      </c>
      <c r="X33" s="9">
        <v>0</v>
      </c>
      <c r="Y33" s="9">
        <v>15</v>
      </c>
      <c r="Z33" s="9">
        <v>8</v>
      </c>
      <c r="AA33" s="9">
        <f t="shared" si="5"/>
        <v>7</v>
      </c>
      <c r="AB33" s="4"/>
    </row>
    <row r="34" spans="2:28" x14ac:dyDescent="0.25">
      <c r="B34" s="8" t="s">
        <v>180</v>
      </c>
      <c r="C34" s="9">
        <f t="shared" si="0"/>
        <v>116</v>
      </c>
      <c r="D34" s="9">
        <v>70</v>
      </c>
      <c r="E34" s="9">
        <v>23</v>
      </c>
      <c r="F34" s="9">
        <v>23</v>
      </c>
      <c r="G34" s="9">
        <v>235</v>
      </c>
      <c r="H34" s="9">
        <v>119</v>
      </c>
      <c r="I34" s="9">
        <f t="shared" si="1"/>
        <v>116</v>
      </c>
      <c r="J34" s="4"/>
      <c r="K34" s="8" t="s">
        <v>180</v>
      </c>
      <c r="L34" s="9">
        <f t="shared" si="2"/>
        <v>116</v>
      </c>
      <c r="M34" s="9">
        <v>62</v>
      </c>
      <c r="N34" s="9">
        <v>32</v>
      </c>
      <c r="O34" s="9">
        <v>22</v>
      </c>
      <c r="P34" s="9">
        <v>212</v>
      </c>
      <c r="Q34" s="9">
        <v>111</v>
      </c>
      <c r="R34" s="9">
        <f t="shared" si="3"/>
        <v>101</v>
      </c>
      <c r="S34" s="4"/>
      <c r="T34" s="8" t="s">
        <v>180</v>
      </c>
      <c r="U34" s="9">
        <f t="shared" si="4"/>
        <v>114</v>
      </c>
      <c r="V34" s="9">
        <v>57</v>
      </c>
      <c r="W34" s="9">
        <v>36</v>
      </c>
      <c r="X34" s="9">
        <v>21</v>
      </c>
      <c r="Y34" s="9">
        <v>176</v>
      </c>
      <c r="Z34" s="9">
        <v>107</v>
      </c>
      <c r="AA34" s="9">
        <f t="shared" si="5"/>
        <v>69</v>
      </c>
      <c r="AB34" s="4"/>
    </row>
    <row r="35" spans="2:28" x14ac:dyDescent="0.25">
      <c r="B35" s="8" t="s">
        <v>47</v>
      </c>
      <c r="C35" s="9">
        <f t="shared" si="0"/>
        <v>68</v>
      </c>
      <c r="D35" s="9">
        <v>39</v>
      </c>
      <c r="E35" s="9">
        <v>17</v>
      </c>
      <c r="F35" s="9">
        <v>12</v>
      </c>
      <c r="G35" s="9">
        <v>116</v>
      </c>
      <c r="H35" s="9">
        <v>60</v>
      </c>
      <c r="I35" s="9">
        <f t="shared" si="1"/>
        <v>56</v>
      </c>
      <c r="J35" s="4"/>
      <c r="K35" s="8" t="s">
        <v>47</v>
      </c>
      <c r="L35" s="9">
        <f t="shared" si="2"/>
        <v>68</v>
      </c>
      <c r="M35" s="9">
        <v>42</v>
      </c>
      <c r="N35" s="9">
        <v>22</v>
      </c>
      <c r="O35" s="9">
        <v>4</v>
      </c>
      <c r="P35" s="9">
        <v>118</v>
      </c>
      <c r="Q35" s="9">
        <v>42</v>
      </c>
      <c r="R35" s="9">
        <f t="shared" si="3"/>
        <v>76</v>
      </c>
      <c r="S35" s="4"/>
      <c r="T35" s="8" t="s">
        <v>47</v>
      </c>
      <c r="U35" s="9">
        <f t="shared" si="4"/>
        <v>66</v>
      </c>
      <c r="V35" s="9">
        <v>35</v>
      </c>
      <c r="W35" s="9">
        <v>21</v>
      </c>
      <c r="X35" s="9">
        <v>10</v>
      </c>
      <c r="Y35" s="9">
        <v>108</v>
      </c>
      <c r="Z35" s="9">
        <v>66</v>
      </c>
      <c r="AA35" s="9">
        <f t="shared" si="5"/>
        <v>42</v>
      </c>
      <c r="AB35" s="4"/>
    </row>
    <row r="36" spans="2:28" x14ac:dyDescent="0.25">
      <c r="B36" s="8" t="s">
        <v>15</v>
      </c>
      <c r="C36" s="9">
        <f t="shared" si="0"/>
        <v>188</v>
      </c>
      <c r="D36" s="9">
        <v>89</v>
      </c>
      <c r="E36" s="9">
        <v>49</v>
      </c>
      <c r="F36" s="9">
        <v>50</v>
      </c>
      <c r="G36" s="9">
        <v>267</v>
      </c>
      <c r="H36" s="9">
        <v>216</v>
      </c>
      <c r="I36" s="9">
        <f t="shared" si="1"/>
        <v>51</v>
      </c>
      <c r="J36" s="4"/>
      <c r="K36" s="8" t="s">
        <v>13</v>
      </c>
      <c r="L36" s="9">
        <f t="shared" si="2"/>
        <v>188</v>
      </c>
      <c r="M36" s="9">
        <v>50</v>
      </c>
      <c r="N36" s="9">
        <v>49</v>
      </c>
      <c r="O36" s="9">
        <v>89</v>
      </c>
      <c r="P36" s="9">
        <v>216</v>
      </c>
      <c r="Q36" s="9">
        <v>267</v>
      </c>
      <c r="R36" s="9">
        <f t="shared" si="3"/>
        <v>-51</v>
      </c>
      <c r="S36" s="4"/>
      <c r="T36" s="8" t="s">
        <v>15</v>
      </c>
      <c r="U36" s="9">
        <f t="shared" si="4"/>
        <v>186</v>
      </c>
      <c r="V36" s="9">
        <v>57</v>
      </c>
      <c r="W36" s="9">
        <v>57</v>
      </c>
      <c r="X36" s="9">
        <v>72</v>
      </c>
      <c r="Y36" s="9">
        <v>239</v>
      </c>
      <c r="Z36" s="9">
        <v>267</v>
      </c>
      <c r="AA36" s="9">
        <f t="shared" si="5"/>
        <v>-28</v>
      </c>
      <c r="AB36" s="4"/>
    </row>
    <row r="37" spans="2:28" x14ac:dyDescent="0.25">
      <c r="B37" s="8" t="s">
        <v>181</v>
      </c>
      <c r="C37" s="9">
        <f t="shared" si="0"/>
        <v>162</v>
      </c>
      <c r="D37" s="9">
        <v>87</v>
      </c>
      <c r="E37" s="9">
        <v>39</v>
      </c>
      <c r="F37" s="9">
        <v>36</v>
      </c>
      <c r="G37" s="9">
        <v>288</v>
      </c>
      <c r="H37" s="9">
        <v>176</v>
      </c>
      <c r="I37" s="9">
        <f t="shared" si="1"/>
        <v>112</v>
      </c>
      <c r="J37" s="4"/>
      <c r="K37" s="8" t="s">
        <v>181</v>
      </c>
      <c r="L37" s="9">
        <f t="shared" si="2"/>
        <v>164</v>
      </c>
      <c r="M37" s="9">
        <v>69</v>
      </c>
      <c r="N37" s="9">
        <v>56</v>
      </c>
      <c r="O37" s="9">
        <v>39</v>
      </c>
      <c r="P37" s="9">
        <v>267</v>
      </c>
      <c r="Q37" s="9">
        <v>184</v>
      </c>
      <c r="R37" s="9">
        <f t="shared" si="3"/>
        <v>83</v>
      </c>
      <c r="S37" s="4"/>
      <c r="T37" s="8" t="s">
        <v>13</v>
      </c>
      <c r="U37" s="9">
        <f t="shared" si="4"/>
        <v>184</v>
      </c>
      <c r="V37" s="9">
        <v>53</v>
      </c>
      <c r="W37" s="9">
        <v>61</v>
      </c>
      <c r="X37" s="9">
        <v>70</v>
      </c>
      <c r="Y37" s="9">
        <v>232</v>
      </c>
      <c r="Z37" s="9">
        <v>253</v>
      </c>
      <c r="AA37" s="9">
        <f t="shared" si="5"/>
        <v>-21</v>
      </c>
      <c r="AB37" s="4"/>
    </row>
    <row r="38" spans="2:28" x14ac:dyDescent="0.25">
      <c r="B38" s="8" t="s">
        <v>65</v>
      </c>
      <c r="C38" s="9">
        <f t="shared" si="0"/>
        <v>38</v>
      </c>
      <c r="D38" s="9">
        <v>25</v>
      </c>
      <c r="E38" s="9">
        <v>9</v>
      </c>
      <c r="F38" s="9">
        <v>4</v>
      </c>
      <c r="G38" s="9">
        <v>75</v>
      </c>
      <c r="H38" s="9">
        <v>30</v>
      </c>
      <c r="I38" s="9">
        <f t="shared" si="1"/>
        <v>45</v>
      </c>
      <c r="J38" s="4"/>
      <c r="K38" s="8" t="s">
        <v>65</v>
      </c>
      <c r="L38" s="9">
        <f t="shared" si="2"/>
        <v>38</v>
      </c>
      <c r="M38" s="9">
        <v>30</v>
      </c>
      <c r="N38" s="9">
        <v>4</v>
      </c>
      <c r="O38" s="9">
        <v>4</v>
      </c>
      <c r="P38" s="9">
        <v>91</v>
      </c>
      <c r="Q38" s="9">
        <v>19</v>
      </c>
      <c r="R38" s="9">
        <f t="shared" si="3"/>
        <v>72</v>
      </c>
      <c r="S38" s="4"/>
      <c r="T38" s="8" t="s">
        <v>181</v>
      </c>
      <c r="U38" s="9">
        <f t="shared" si="4"/>
        <v>164</v>
      </c>
      <c r="V38" s="9">
        <v>72</v>
      </c>
      <c r="W38" s="9">
        <v>60</v>
      </c>
      <c r="X38" s="9">
        <v>32</v>
      </c>
      <c r="Y38" s="9">
        <v>259</v>
      </c>
      <c r="Z38" s="9">
        <v>187</v>
      </c>
      <c r="AA38" s="9">
        <f t="shared" si="5"/>
        <v>72</v>
      </c>
      <c r="AB38" s="4"/>
    </row>
    <row r="39" spans="2:28" x14ac:dyDescent="0.25">
      <c r="B39" s="8" t="s">
        <v>127</v>
      </c>
      <c r="C39" s="9">
        <f t="shared" si="0"/>
        <v>6</v>
      </c>
      <c r="D39" s="9">
        <v>3</v>
      </c>
      <c r="E39" s="9">
        <v>3</v>
      </c>
      <c r="F39" s="9">
        <v>0</v>
      </c>
      <c r="G39" s="9">
        <v>16</v>
      </c>
      <c r="H39" s="9">
        <v>9</v>
      </c>
      <c r="I39" s="9">
        <f t="shared" si="1"/>
        <v>7</v>
      </c>
      <c r="J39" s="4"/>
      <c r="K39" s="8" t="s">
        <v>127</v>
      </c>
      <c r="L39" s="9">
        <f t="shared" si="2"/>
        <v>6</v>
      </c>
      <c r="M39" s="9">
        <v>3</v>
      </c>
      <c r="N39" s="9">
        <v>2</v>
      </c>
      <c r="O39" s="9">
        <v>1</v>
      </c>
      <c r="P39" s="9">
        <v>9</v>
      </c>
      <c r="Q39" s="9">
        <v>4</v>
      </c>
      <c r="R39" s="9">
        <f t="shared" si="3"/>
        <v>5</v>
      </c>
      <c r="S39" s="4"/>
      <c r="T39" s="8" t="s">
        <v>65</v>
      </c>
      <c r="U39" s="9">
        <f t="shared" si="4"/>
        <v>38</v>
      </c>
      <c r="V39" s="9">
        <v>23</v>
      </c>
      <c r="W39" s="9">
        <v>13</v>
      </c>
      <c r="X39" s="9">
        <v>2</v>
      </c>
      <c r="Y39" s="9">
        <v>79</v>
      </c>
      <c r="Z39" s="9">
        <v>33</v>
      </c>
      <c r="AA39" s="9">
        <f t="shared" si="5"/>
        <v>46</v>
      </c>
      <c r="AB39" s="4"/>
    </row>
    <row r="40" spans="2:28" x14ac:dyDescent="0.25">
      <c r="B40" s="8" t="s">
        <v>131</v>
      </c>
      <c r="C40" s="9">
        <f t="shared" ref="C40:C71" si="6">SUM(D40:F40)</f>
        <v>6</v>
      </c>
      <c r="D40" s="9">
        <v>5</v>
      </c>
      <c r="E40" s="9">
        <v>1</v>
      </c>
      <c r="F40" s="9">
        <v>0</v>
      </c>
      <c r="G40" s="9">
        <v>15</v>
      </c>
      <c r="H40" s="9">
        <v>4</v>
      </c>
      <c r="I40" s="9">
        <f t="shared" ref="I40:I71" si="7">G40-H40</f>
        <v>11</v>
      </c>
      <c r="J40" s="4"/>
      <c r="K40" s="8" t="s">
        <v>131</v>
      </c>
      <c r="L40" s="9">
        <f t="shared" ref="L40:L71" si="8">SUM(M40:O40)</f>
        <v>6</v>
      </c>
      <c r="M40" s="9">
        <v>3</v>
      </c>
      <c r="N40" s="9">
        <v>3</v>
      </c>
      <c r="O40" s="9">
        <v>0</v>
      </c>
      <c r="P40" s="9">
        <v>15</v>
      </c>
      <c r="Q40" s="9">
        <v>6</v>
      </c>
      <c r="R40" s="9">
        <f t="shared" ref="R40:R71" si="9">P40-Q40</f>
        <v>9</v>
      </c>
      <c r="S40" s="4"/>
      <c r="T40" s="8" t="s">
        <v>127</v>
      </c>
      <c r="U40" s="9">
        <f t="shared" ref="U40:U71" si="10">SUM(V40:X40)</f>
        <v>6</v>
      </c>
      <c r="V40" s="9">
        <v>1</v>
      </c>
      <c r="W40" s="9">
        <v>5</v>
      </c>
      <c r="X40" s="9">
        <v>0</v>
      </c>
      <c r="Y40" s="9">
        <v>10</v>
      </c>
      <c r="Z40" s="9">
        <v>7</v>
      </c>
      <c r="AA40" s="9">
        <f t="shared" ref="AA40:AA71" si="11">Y40-Z40</f>
        <v>3</v>
      </c>
      <c r="AB40" s="4"/>
    </row>
    <row r="41" spans="2:28" x14ac:dyDescent="0.25">
      <c r="B41" s="8" t="s">
        <v>115</v>
      </c>
      <c r="C41" s="9">
        <f t="shared" si="6"/>
        <v>10</v>
      </c>
      <c r="D41" s="9">
        <v>6</v>
      </c>
      <c r="E41" s="9">
        <v>1</v>
      </c>
      <c r="F41" s="9">
        <v>3</v>
      </c>
      <c r="G41" s="9">
        <v>20</v>
      </c>
      <c r="H41" s="9">
        <v>8</v>
      </c>
      <c r="I41" s="9">
        <f t="shared" si="7"/>
        <v>12</v>
      </c>
      <c r="J41" s="4"/>
      <c r="K41" s="8" t="s">
        <v>115</v>
      </c>
      <c r="L41" s="9">
        <f t="shared" si="8"/>
        <v>10</v>
      </c>
      <c r="M41" s="9">
        <v>7</v>
      </c>
      <c r="N41" s="9">
        <v>1</v>
      </c>
      <c r="O41" s="9">
        <v>2</v>
      </c>
      <c r="P41" s="9">
        <v>20</v>
      </c>
      <c r="Q41" s="9">
        <v>10</v>
      </c>
      <c r="R41" s="9">
        <f t="shared" si="9"/>
        <v>10</v>
      </c>
      <c r="S41" s="4"/>
      <c r="T41" s="8" t="s">
        <v>131</v>
      </c>
      <c r="U41" s="9">
        <f t="shared" si="10"/>
        <v>6</v>
      </c>
      <c r="V41" s="9">
        <v>4</v>
      </c>
      <c r="W41" s="9">
        <v>1</v>
      </c>
      <c r="X41" s="9">
        <v>1</v>
      </c>
      <c r="Y41" s="9">
        <v>14</v>
      </c>
      <c r="Z41" s="9">
        <v>7</v>
      </c>
      <c r="AA41" s="9">
        <f t="shared" si="11"/>
        <v>7</v>
      </c>
      <c r="AB41" s="4"/>
    </row>
    <row r="42" spans="2:28" x14ac:dyDescent="0.25">
      <c r="B42" s="8" t="s">
        <v>59</v>
      </c>
      <c r="C42" s="9">
        <f t="shared" si="6"/>
        <v>36</v>
      </c>
      <c r="D42" s="9">
        <v>26</v>
      </c>
      <c r="E42" s="9">
        <v>7</v>
      </c>
      <c r="F42" s="9">
        <v>3</v>
      </c>
      <c r="G42" s="9">
        <v>89</v>
      </c>
      <c r="H42" s="9">
        <v>31</v>
      </c>
      <c r="I42" s="9">
        <f t="shared" si="7"/>
        <v>58</v>
      </c>
      <c r="J42" s="4"/>
      <c r="K42" s="8" t="s">
        <v>59</v>
      </c>
      <c r="L42" s="9">
        <f t="shared" si="8"/>
        <v>38</v>
      </c>
      <c r="M42" s="9">
        <v>20</v>
      </c>
      <c r="N42" s="9">
        <v>11</v>
      </c>
      <c r="O42" s="9">
        <v>7</v>
      </c>
      <c r="P42" s="9">
        <v>78</v>
      </c>
      <c r="Q42" s="9">
        <v>41</v>
      </c>
      <c r="R42" s="9">
        <f t="shared" si="9"/>
        <v>37</v>
      </c>
      <c r="S42" s="4"/>
      <c r="T42" s="8" t="s">
        <v>115</v>
      </c>
      <c r="U42" s="9">
        <f t="shared" si="10"/>
        <v>10</v>
      </c>
      <c r="V42" s="9">
        <v>4</v>
      </c>
      <c r="W42" s="9">
        <v>5</v>
      </c>
      <c r="X42" s="9">
        <v>1</v>
      </c>
      <c r="Y42" s="9">
        <v>12</v>
      </c>
      <c r="Z42" s="9">
        <v>8</v>
      </c>
      <c r="AA42" s="9">
        <f t="shared" si="11"/>
        <v>4</v>
      </c>
      <c r="AB42" s="4"/>
    </row>
    <row r="43" spans="2:28" x14ac:dyDescent="0.25">
      <c r="B43" s="8" t="s">
        <v>97</v>
      </c>
      <c r="C43" s="9">
        <f t="shared" si="6"/>
        <v>16</v>
      </c>
      <c r="D43" s="9">
        <v>6</v>
      </c>
      <c r="E43" s="9">
        <v>7</v>
      </c>
      <c r="F43" s="9">
        <v>3</v>
      </c>
      <c r="G43" s="9">
        <v>17</v>
      </c>
      <c r="H43" s="9">
        <v>13</v>
      </c>
      <c r="I43" s="9">
        <f t="shared" si="7"/>
        <v>4</v>
      </c>
      <c r="J43" s="4"/>
      <c r="K43" s="8" t="s">
        <v>97</v>
      </c>
      <c r="L43" s="9">
        <f t="shared" si="8"/>
        <v>16</v>
      </c>
      <c r="M43" s="9">
        <v>8</v>
      </c>
      <c r="N43" s="9">
        <v>5</v>
      </c>
      <c r="O43" s="9">
        <v>3</v>
      </c>
      <c r="P43" s="9">
        <v>47</v>
      </c>
      <c r="Q43" s="9">
        <v>20</v>
      </c>
      <c r="R43" s="9">
        <f t="shared" si="9"/>
        <v>27</v>
      </c>
      <c r="S43" s="4"/>
      <c r="T43" s="8" t="s">
        <v>59</v>
      </c>
      <c r="U43" s="9">
        <f t="shared" si="10"/>
        <v>38</v>
      </c>
      <c r="V43" s="9">
        <v>16</v>
      </c>
      <c r="W43" s="9">
        <v>14</v>
      </c>
      <c r="X43" s="9">
        <v>8</v>
      </c>
      <c r="Y43" s="9">
        <v>61</v>
      </c>
      <c r="Z43" s="9">
        <v>39</v>
      </c>
      <c r="AA43" s="9">
        <f t="shared" si="11"/>
        <v>22</v>
      </c>
      <c r="AB43" s="4"/>
    </row>
    <row r="44" spans="2:28" x14ac:dyDescent="0.25">
      <c r="B44" s="8" t="s">
        <v>182</v>
      </c>
      <c r="C44" s="9">
        <f t="shared" si="6"/>
        <v>14</v>
      </c>
      <c r="D44" s="9">
        <v>5</v>
      </c>
      <c r="E44" s="9">
        <v>8</v>
      </c>
      <c r="F44" s="9">
        <v>1</v>
      </c>
      <c r="G44" s="9">
        <v>16</v>
      </c>
      <c r="H44" s="9">
        <v>10</v>
      </c>
      <c r="I44" s="9">
        <f t="shared" si="7"/>
        <v>6</v>
      </c>
      <c r="J44" s="4"/>
      <c r="K44" s="8" t="s">
        <v>182</v>
      </c>
      <c r="L44" s="9">
        <f t="shared" si="8"/>
        <v>14</v>
      </c>
      <c r="M44" s="9">
        <v>8</v>
      </c>
      <c r="N44" s="9">
        <v>5</v>
      </c>
      <c r="O44" s="9">
        <v>1</v>
      </c>
      <c r="P44" s="9">
        <v>22</v>
      </c>
      <c r="Q44" s="9">
        <v>6</v>
      </c>
      <c r="R44" s="9">
        <f t="shared" si="9"/>
        <v>16</v>
      </c>
      <c r="S44" s="4"/>
      <c r="T44" s="8" t="s">
        <v>97</v>
      </c>
      <c r="U44" s="9">
        <f t="shared" si="10"/>
        <v>16</v>
      </c>
      <c r="V44" s="9">
        <v>11</v>
      </c>
      <c r="W44" s="9">
        <v>4</v>
      </c>
      <c r="X44" s="9">
        <v>1</v>
      </c>
      <c r="Y44" s="9">
        <v>38</v>
      </c>
      <c r="Z44" s="9">
        <v>7</v>
      </c>
      <c r="AA44" s="9">
        <f t="shared" si="11"/>
        <v>31</v>
      </c>
      <c r="AB44" s="4"/>
    </row>
    <row r="45" spans="2:28" x14ac:dyDescent="0.25">
      <c r="B45" s="8" t="s">
        <v>113</v>
      </c>
      <c r="C45" s="9">
        <f t="shared" si="6"/>
        <v>8</v>
      </c>
      <c r="D45" s="9">
        <v>4</v>
      </c>
      <c r="E45" s="9">
        <v>3</v>
      </c>
      <c r="F45" s="9">
        <v>1</v>
      </c>
      <c r="G45" s="9">
        <v>9</v>
      </c>
      <c r="H45" s="9">
        <v>6</v>
      </c>
      <c r="I45" s="9">
        <f t="shared" si="7"/>
        <v>3</v>
      </c>
      <c r="J45" s="4"/>
      <c r="K45" s="8" t="s">
        <v>113</v>
      </c>
      <c r="L45" s="9">
        <f t="shared" si="8"/>
        <v>10</v>
      </c>
      <c r="M45" s="9">
        <v>9</v>
      </c>
      <c r="N45" s="9">
        <v>0</v>
      </c>
      <c r="O45" s="9">
        <v>1</v>
      </c>
      <c r="P45" s="9">
        <v>23</v>
      </c>
      <c r="Q45" s="9">
        <v>4</v>
      </c>
      <c r="R45" s="9">
        <f t="shared" si="9"/>
        <v>19</v>
      </c>
      <c r="S45" s="4"/>
      <c r="T45" s="8" t="s">
        <v>182</v>
      </c>
      <c r="U45" s="9">
        <f t="shared" si="10"/>
        <v>14</v>
      </c>
      <c r="V45" s="9">
        <v>9</v>
      </c>
      <c r="W45" s="9">
        <v>3</v>
      </c>
      <c r="X45" s="9">
        <v>2</v>
      </c>
      <c r="Y45" s="9">
        <v>25</v>
      </c>
      <c r="Z45" s="9">
        <v>10</v>
      </c>
      <c r="AA45" s="9">
        <f t="shared" si="11"/>
        <v>15</v>
      </c>
      <c r="AB45" s="4"/>
    </row>
    <row r="46" spans="2:28" x14ac:dyDescent="0.25">
      <c r="B46" s="8" t="s">
        <v>183</v>
      </c>
      <c r="C46" s="9">
        <f t="shared" si="6"/>
        <v>184</v>
      </c>
      <c r="D46" s="9">
        <v>70</v>
      </c>
      <c r="E46" s="9">
        <v>61</v>
      </c>
      <c r="F46" s="9">
        <v>53</v>
      </c>
      <c r="G46" s="9">
        <v>253</v>
      </c>
      <c r="H46" s="9">
        <v>232</v>
      </c>
      <c r="I46" s="9">
        <f t="shared" si="7"/>
        <v>21</v>
      </c>
      <c r="J46" s="4"/>
      <c r="K46" s="8" t="s">
        <v>183</v>
      </c>
      <c r="L46" s="9">
        <f t="shared" si="8"/>
        <v>186</v>
      </c>
      <c r="M46" s="9">
        <v>72</v>
      </c>
      <c r="N46" s="9">
        <v>57</v>
      </c>
      <c r="O46" s="9">
        <v>57</v>
      </c>
      <c r="P46" s="9">
        <v>267</v>
      </c>
      <c r="Q46" s="9">
        <v>239</v>
      </c>
      <c r="R46" s="9">
        <f t="shared" si="9"/>
        <v>28</v>
      </c>
      <c r="S46" s="4"/>
      <c r="T46" s="8" t="s">
        <v>113</v>
      </c>
      <c r="U46" s="9">
        <f t="shared" si="10"/>
        <v>10</v>
      </c>
      <c r="V46" s="9">
        <v>9</v>
      </c>
      <c r="W46" s="9">
        <v>0</v>
      </c>
      <c r="X46" s="9">
        <v>1</v>
      </c>
      <c r="Y46" s="9">
        <v>25</v>
      </c>
      <c r="Z46" s="9">
        <v>6</v>
      </c>
      <c r="AA46" s="9">
        <f t="shared" si="11"/>
        <v>19</v>
      </c>
      <c r="AB46" s="4"/>
    </row>
    <row r="47" spans="2:28" x14ac:dyDescent="0.25">
      <c r="B47" s="8" t="s">
        <v>213</v>
      </c>
      <c r="C47" s="9">
        <f t="shared" si="6"/>
        <v>28</v>
      </c>
      <c r="D47" s="9">
        <v>16</v>
      </c>
      <c r="E47" s="9">
        <v>6</v>
      </c>
      <c r="F47" s="9">
        <v>6</v>
      </c>
      <c r="G47" s="9">
        <v>35</v>
      </c>
      <c r="H47" s="9">
        <v>17</v>
      </c>
      <c r="I47" s="9">
        <f t="shared" si="7"/>
        <v>18</v>
      </c>
      <c r="J47" s="4"/>
      <c r="K47" s="8" t="s">
        <v>213</v>
      </c>
      <c r="L47" s="9">
        <f t="shared" si="8"/>
        <v>28</v>
      </c>
      <c r="M47" s="9">
        <v>16</v>
      </c>
      <c r="N47" s="9">
        <v>8</v>
      </c>
      <c r="O47" s="9">
        <v>4</v>
      </c>
      <c r="P47" s="9">
        <v>45</v>
      </c>
      <c r="Q47" s="9">
        <v>24</v>
      </c>
      <c r="R47" s="9">
        <f t="shared" si="9"/>
        <v>21</v>
      </c>
      <c r="S47" s="4"/>
      <c r="T47" s="8" t="s">
        <v>213</v>
      </c>
      <c r="U47" s="9">
        <f t="shared" si="10"/>
        <v>28</v>
      </c>
      <c r="V47" s="9">
        <v>15</v>
      </c>
      <c r="W47" s="9">
        <v>8</v>
      </c>
      <c r="X47" s="9">
        <v>5</v>
      </c>
      <c r="Y47" s="9">
        <v>57</v>
      </c>
      <c r="Z47" s="9">
        <v>24</v>
      </c>
      <c r="AA47" s="9">
        <f t="shared" si="11"/>
        <v>33</v>
      </c>
      <c r="AB47" s="4"/>
    </row>
    <row r="48" spans="2:28" x14ac:dyDescent="0.25">
      <c r="B48" s="8" t="s">
        <v>139</v>
      </c>
      <c r="C48" s="9">
        <f t="shared" si="6"/>
        <v>6</v>
      </c>
      <c r="D48" s="9">
        <v>4</v>
      </c>
      <c r="E48" s="9">
        <v>0</v>
      </c>
      <c r="F48" s="9">
        <v>2</v>
      </c>
      <c r="G48" s="9">
        <v>8</v>
      </c>
      <c r="H48" s="9">
        <v>5</v>
      </c>
      <c r="I48" s="9">
        <f t="shared" si="7"/>
        <v>3</v>
      </c>
      <c r="J48" s="4"/>
      <c r="K48" s="8" t="s">
        <v>139</v>
      </c>
      <c r="L48" s="9">
        <f t="shared" si="8"/>
        <v>6</v>
      </c>
      <c r="M48" s="9">
        <v>3</v>
      </c>
      <c r="N48" s="9">
        <v>2</v>
      </c>
      <c r="O48" s="9">
        <v>1</v>
      </c>
      <c r="P48" s="9">
        <v>13</v>
      </c>
      <c r="Q48" s="9">
        <v>7</v>
      </c>
      <c r="R48" s="9">
        <f t="shared" si="9"/>
        <v>6</v>
      </c>
      <c r="S48" s="4"/>
      <c r="T48" s="8" t="s">
        <v>139</v>
      </c>
      <c r="U48" s="9">
        <f t="shared" si="10"/>
        <v>6</v>
      </c>
      <c r="V48" s="9">
        <v>5</v>
      </c>
      <c r="W48" s="9">
        <v>0</v>
      </c>
      <c r="X48" s="9">
        <v>1</v>
      </c>
      <c r="Y48" s="9">
        <v>13</v>
      </c>
      <c r="Z48" s="9">
        <v>5</v>
      </c>
      <c r="AA48" s="9">
        <f t="shared" si="11"/>
        <v>8</v>
      </c>
      <c r="AB48" s="4"/>
    </row>
    <row r="49" spans="2:28" x14ac:dyDescent="0.25">
      <c r="B49" s="8" t="s">
        <v>214</v>
      </c>
      <c r="C49" s="9">
        <f t="shared" si="6"/>
        <v>160</v>
      </c>
      <c r="D49" s="9">
        <v>72</v>
      </c>
      <c r="E49" s="9">
        <v>50</v>
      </c>
      <c r="F49" s="9">
        <v>38</v>
      </c>
      <c r="G49" s="9">
        <v>235</v>
      </c>
      <c r="H49" s="9">
        <v>178</v>
      </c>
      <c r="I49" s="9">
        <f t="shared" si="7"/>
        <v>57</v>
      </c>
      <c r="J49" s="4"/>
      <c r="K49" s="8" t="s">
        <v>214</v>
      </c>
      <c r="L49" s="9">
        <f t="shared" si="8"/>
        <v>160</v>
      </c>
      <c r="M49" s="9">
        <v>71</v>
      </c>
      <c r="N49" s="9">
        <v>42</v>
      </c>
      <c r="O49" s="9">
        <v>47</v>
      </c>
      <c r="P49" s="9">
        <v>228</v>
      </c>
      <c r="Q49" s="9">
        <v>175</v>
      </c>
      <c r="R49" s="9">
        <f t="shared" si="9"/>
        <v>53</v>
      </c>
      <c r="S49" s="4"/>
      <c r="T49" s="8" t="s">
        <v>214</v>
      </c>
      <c r="U49" s="9">
        <f t="shared" si="10"/>
        <v>156</v>
      </c>
      <c r="V49" s="9">
        <v>58</v>
      </c>
      <c r="W49" s="9">
        <v>49</v>
      </c>
      <c r="X49" s="9">
        <v>49</v>
      </c>
      <c r="Y49" s="9">
        <v>217</v>
      </c>
      <c r="Z49" s="9">
        <v>180</v>
      </c>
      <c r="AA49" s="9">
        <f t="shared" si="11"/>
        <v>37</v>
      </c>
      <c r="AB49" s="4"/>
    </row>
    <row r="50" spans="2:28" x14ac:dyDescent="0.25">
      <c r="B50" s="8" t="s">
        <v>77</v>
      </c>
      <c r="C50" s="9">
        <f t="shared" si="6"/>
        <v>26</v>
      </c>
      <c r="D50" s="9">
        <v>15</v>
      </c>
      <c r="E50" s="9">
        <v>9</v>
      </c>
      <c r="F50" s="9">
        <v>2</v>
      </c>
      <c r="G50" s="9">
        <v>50</v>
      </c>
      <c r="H50" s="9">
        <v>18</v>
      </c>
      <c r="I50" s="9">
        <f t="shared" si="7"/>
        <v>32</v>
      </c>
      <c r="J50" s="4"/>
      <c r="K50" s="8" t="s">
        <v>77</v>
      </c>
      <c r="L50" s="9">
        <f t="shared" si="8"/>
        <v>26</v>
      </c>
      <c r="M50" s="9">
        <v>17</v>
      </c>
      <c r="N50" s="9">
        <v>5</v>
      </c>
      <c r="O50" s="9">
        <v>4</v>
      </c>
      <c r="P50" s="9">
        <v>57</v>
      </c>
      <c r="Q50" s="9">
        <v>26</v>
      </c>
      <c r="R50" s="9">
        <f t="shared" si="9"/>
        <v>31</v>
      </c>
      <c r="S50" s="4"/>
      <c r="T50" s="8" t="s">
        <v>77</v>
      </c>
      <c r="U50" s="9">
        <f t="shared" si="10"/>
        <v>26</v>
      </c>
      <c r="V50" s="9">
        <v>17</v>
      </c>
      <c r="W50" s="9">
        <v>3</v>
      </c>
      <c r="X50" s="9">
        <v>6</v>
      </c>
      <c r="Y50" s="9">
        <v>62</v>
      </c>
      <c r="Z50" s="9">
        <v>28</v>
      </c>
      <c r="AA50" s="9">
        <f t="shared" si="11"/>
        <v>34</v>
      </c>
      <c r="AB50" s="4"/>
    </row>
    <row r="51" spans="2:28" x14ac:dyDescent="0.25">
      <c r="B51" s="8" t="s">
        <v>61</v>
      </c>
      <c r="C51" s="9">
        <f t="shared" si="6"/>
        <v>32</v>
      </c>
      <c r="D51" s="9">
        <v>22</v>
      </c>
      <c r="E51" s="9">
        <v>4</v>
      </c>
      <c r="F51" s="9">
        <v>6</v>
      </c>
      <c r="G51" s="9">
        <v>78</v>
      </c>
      <c r="H51" s="9">
        <v>28</v>
      </c>
      <c r="I51" s="9">
        <f t="shared" si="7"/>
        <v>50</v>
      </c>
      <c r="J51" s="4"/>
      <c r="K51" s="8" t="s">
        <v>61</v>
      </c>
      <c r="L51" s="9">
        <f t="shared" si="8"/>
        <v>32</v>
      </c>
      <c r="M51" s="9">
        <v>17</v>
      </c>
      <c r="N51" s="9">
        <v>6</v>
      </c>
      <c r="O51" s="9">
        <v>9</v>
      </c>
      <c r="P51" s="9">
        <v>69</v>
      </c>
      <c r="Q51" s="9">
        <v>39</v>
      </c>
      <c r="R51" s="9">
        <f t="shared" si="9"/>
        <v>30</v>
      </c>
      <c r="S51" s="4"/>
      <c r="T51" s="8" t="s">
        <v>61</v>
      </c>
      <c r="U51" s="9">
        <f t="shared" si="10"/>
        <v>32</v>
      </c>
      <c r="V51" s="9">
        <v>20</v>
      </c>
      <c r="W51" s="9">
        <v>5</v>
      </c>
      <c r="X51" s="9">
        <v>7</v>
      </c>
      <c r="Y51" s="9">
        <v>73</v>
      </c>
      <c r="Z51" s="9">
        <v>39</v>
      </c>
      <c r="AA51" s="9">
        <f t="shared" si="11"/>
        <v>34</v>
      </c>
      <c r="AB51" s="4"/>
    </row>
    <row r="52" spans="2:28" x14ac:dyDescent="0.25">
      <c r="B52" s="8" t="s">
        <v>194</v>
      </c>
      <c r="C52" s="9">
        <f t="shared" si="6"/>
        <v>56</v>
      </c>
      <c r="D52" s="9">
        <v>35</v>
      </c>
      <c r="E52" s="9">
        <v>11</v>
      </c>
      <c r="F52" s="9">
        <v>10</v>
      </c>
      <c r="G52" s="9">
        <v>114</v>
      </c>
      <c r="H52" s="9">
        <v>51</v>
      </c>
      <c r="I52" s="9">
        <f t="shared" si="7"/>
        <v>63</v>
      </c>
      <c r="J52" s="4"/>
      <c r="K52" s="8" t="s">
        <v>194</v>
      </c>
      <c r="L52" s="9">
        <f t="shared" si="8"/>
        <v>58</v>
      </c>
      <c r="M52" s="9">
        <v>30</v>
      </c>
      <c r="N52" s="9">
        <v>22</v>
      </c>
      <c r="O52" s="9">
        <v>6</v>
      </c>
      <c r="P52" s="9">
        <v>117</v>
      </c>
      <c r="Q52" s="9">
        <v>56</v>
      </c>
      <c r="R52" s="9">
        <f t="shared" si="9"/>
        <v>61</v>
      </c>
      <c r="S52" s="4"/>
      <c r="T52" s="8" t="s">
        <v>194</v>
      </c>
      <c r="U52" s="9">
        <f t="shared" si="10"/>
        <v>58</v>
      </c>
      <c r="V52" s="9">
        <v>36</v>
      </c>
      <c r="W52" s="9">
        <v>10</v>
      </c>
      <c r="X52" s="9">
        <v>12</v>
      </c>
      <c r="Y52" s="9">
        <v>105</v>
      </c>
      <c r="Z52" s="9">
        <v>44</v>
      </c>
      <c r="AA52" s="9">
        <f t="shared" si="11"/>
        <v>61</v>
      </c>
      <c r="AB52" s="4"/>
    </row>
    <row r="53" spans="2:28" x14ac:dyDescent="0.25">
      <c r="B53" s="8" t="s">
        <v>186</v>
      </c>
      <c r="C53" s="9">
        <f t="shared" si="6"/>
        <v>54</v>
      </c>
      <c r="D53" s="9">
        <v>26</v>
      </c>
      <c r="E53" s="9">
        <v>17</v>
      </c>
      <c r="F53" s="9">
        <v>11</v>
      </c>
      <c r="G53" s="9">
        <v>97</v>
      </c>
      <c r="H53" s="9">
        <v>55</v>
      </c>
      <c r="I53" s="9">
        <f t="shared" si="7"/>
        <v>42</v>
      </c>
      <c r="J53" s="4"/>
      <c r="K53" s="8" t="s">
        <v>186</v>
      </c>
      <c r="L53" s="9">
        <f t="shared" si="8"/>
        <v>57</v>
      </c>
      <c r="M53" s="9">
        <v>24</v>
      </c>
      <c r="N53" s="9">
        <v>17</v>
      </c>
      <c r="O53" s="9">
        <v>16</v>
      </c>
      <c r="P53" s="9">
        <v>86</v>
      </c>
      <c r="Q53" s="9">
        <v>70</v>
      </c>
      <c r="R53" s="9">
        <f t="shared" si="9"/>
        <v>16</v>
      </c>
      <c r="S53" s="4"/>
      <c r="T53" s="8" t="s">
        <v>186</v>
      </c>
      <c r="U53" s="9">
        <f t="shared" si="10"/>
        <v>56</v>
      </c>
      <c r="V53" s="9">
        <v>30</v>
      </c>
      <c r="W53" s="9">
        <v>14</v>
      </c>
      <c r="X53" s="9">
        <v>12</v>
      </c>
      <c r="Y53" s="9">
        <v>93</v>
      </c>
      <c r="Z53" s="9">
        <v>62</v>
      </c>
      <c r="AA53" s="9">
        <f t="shared" si="11"/>
        <v>31</v>
      </c>
      <c r="AB53" s="4"/>
    </row>
    <row r="54" spans="2:28" x14ac:dyDescent="0.25">
      <c r="B54" s="8" t="s">
        <v>187</v>
      </c>
      <c r="C54" s="9">
        <f t="shared" si="6"/>
        <v>26</v>
      </c>
      <c r="D54" s="9">
        <v>16</v>
      </c>
      <c r="E54" s="9">
        <v>5</v>
      </c>
      <c r="F54" s="9">
        <v>5</v>
      </c>
      <c r="G54" s="9">
        <v>36</v>
      </c>
      <c r="H54" s="9">
        <v>16</v>
      </c>
      <c r="I54" s="9">
        <f t="shared" si="7"/>
        <v>20</v>
      </c>
      <c r="J54" s="4"/>
      <c r="K54" s="8" t="s">
        <v>187</v>
      </c>
      <c r="L54" s="9">
        <f t="shared" si="8"/>
        <v>26</v>
      </c>
      <c r="M54" s="9">
        <v>15</v>
      </c>
      <c r="N54" s="9">
        <v>9</v>
      </c>
      <c r="O54" s="9">
        <v>2</v>
      </c>
      <c r="P54" s="9">
        <v>49</v>
      </c>
      <c r="Q54" s="9">
        <v>27</v>
      </c>
      <c r="R54" s="9">
        <f t="shared" si="9"/>
        <v>22</v>
      </c>
      <c r="S54" s="4"/>
      <c r="T54" s="8" t="s">
        <v>187</v>
      </c>
      <c r="U54" s="9">
        <f t="shared" si="10"/>
        <v>24</v>
      </c>
      <c r="V54" s="9">
        <v>10</v>
      </c>
      <c r="W54" s="9">
        <v>8</v>
      </c>
      <c r="X54" s="9">
        <v>6</v>
      </c>
      <c r="Y54" s="9">
        <v>33</v>
      </c>
      <c r="Z54" s="9">
        <v>24</v>
      </c>
      <c r="AA54" s="9">
        <f t="shared" si="11"/>
        <v>9</v>
      </c>
      <c r="AB54" s="4"/>
    </row>
    <row r="55" spans="2:28" x14ac:dyDescent="0.25">
      <c r="B55" s="8" t="s">
        <v>215</v>
      </c>
      <c r="C55" s="9">
        <f t="shared" si="6"/>
        <v>16</v>
      </c>
      <c r="D55" s="9">
        <v>13</v>
      </c>
      <c r="E55" s="9">
        <v>3</v>
      </c>
      <c r="F55" s="9">
        <v>0</v>
      </c>
      <c r="G55" s="9">
        <v>28</v>
      </c>
      <c r="H55" s="9">
        <v>3</v>
      </c>
      <c r="I55" s="9">
        <f t="shared" si="7"/>
        <v>25</v>
      </c>
      <c r="J55" s="4"/>
      <c r="K55" s="8" t="s">
        <v>215</v>
      </c>
      <c r="L55" s="9">
        <f t="shared" si="8"/>
        <v>16</v>
      </c>
      <c r="M55" s="9">
        <v>11</v>
      </c>
      <c r="N55" s="9">
        <v>3</v>
      </c>
      <c r="O55" s="9">
        <v>2</v>
      </c>
      <c r="P55" s="9">
        <v>28</v>
      </c>
      <c r="Q55" s="9">
        <v>10</v>
      </c>
      <c r="R55" s="9">
        <f t="shared" si="9"/>
        <v>18</v>
      </c>
      <c r="S55" s="4"/>
      <c r="T55" s="8" t="s">
        <v>215</v>
      </c>
      <c r="U55" s="9">
        <f t="shared" si="10"/>
        <v>16</v>
      </c>
      <c r="V55" s="9">
        <v>9</v>
      </c>
      <c r="W55" s="9">
        <v>5</v>
      </c>
      <c r="X55" s="9">
        <v>2</v>
      </c>
      <c r="Y55" s="9">
        <v>20</v>
      </c>
      <c r="Z55" s="9">
        <v>10</v>
      </c>
      <c r="AA55" s="9">
        <f t="shared" si="11"/>
        <v>10</v>
      </c>
      <c r="AB55" s="4"/>
    </row>
    <row r="56" spans="2:28" x14ac:dyDescent="0.25">
      <c r="B56" s="8" t="s">
        <v>107</v>
      </c>
      <c r="C56" s="9">
        <f t="shared" si="6"/>
        <v>14</v>
      </c>
      <c r="D56" s="9">
        <v>10</v>
      </c>
      <c r="E56" s="9">
        <v>4</v>
      </c>
      <c r="F56" s="9">
        <v>0</v>
      </c>
      <c r="G56" s="9">
        <v>32</v>
      </c>
      <c r="H56" s="9">
        <v>12</v>
      </c>
      <c r="I56" s="9">
        <f t="shared" si="7"/>
        <v>20</v>
      </c>
      <c r="J56" s="4"/>
      <c r="K56" s="8" t="s">
        <v>107</v>
      </c>
      <c r="L56" s="9">
        <f t="shared" si="8"/>
        <v>14</v>
      </c>
      <c r="M56" s="9">
        <v>8</v>
      </c>
      <c r="N56" s="9">
        <v>3</v>
      </c>
      <c r="O56" s="9">
        <v>3</v>
      </c>
      <c r="P56" s="9">
        <v>29</v>
      </c>
      <c r="Q56" s="9">
        <v>12</v>
      </c>
      <c r="R56" s="9">
        <f t="shared" si="9"/>
        <v>17</v>
      </c>
      <c r="S56" s="4"/>
      <c r="T56" s="8" t="s">
        <v>107</v>
      </c>
      <c r="U56" s="9">
        <f t="shared" si="10"/>
        <v>12</v>
      </c>
      <c r="V56" s="9">
        <v>10</v>
      </c>
      <c r="W56" s="9">
        <v>2</v>
      </c>
      <c r="X56" s="9">
        <v>0</v>
      </c>
      <c r="Y56" s="9">
        <v>15</v>
      </c>
      <c r="Z56" s="9">
        <v>3</v>
      </c>
      <c r="AA56" s="9">
        <f t="shared" si="11"/>
        <v>12</v>
      </c>
      <c r="AB56" s="4"/>
    </row>
    <row r="57" spans="2:28" x14ac:dyDescent="0.25">
      <c r="B57" s="8" t="s">
        <v>147</v>
      </c>
      <c r="C57" s="9">
        <f t="shared" si="6"/>
        <v>2</v>
      </c>
      <c r="D57" s="9">
        <v>2</v>
      </c>
      <c r="E57" s="9">
        <v>0</v>
      </c>
      <c r="F57" s="9">
        <v>0</v>
      </c>
      <c r="G57" s="9">
        <v>7</v>
      </c>
      <c r="H57" s="9">
        <v>2</v>
      </c>
      <c r="I57" s="9">
        <f t="shared" si="7"/>
        <v>5</v>
      </c>
      <c r="J57" s="4"/>
      <c r="K57" s="8" t="s">
        <v>147</v>
      </c>
      <c r="L57" s="9">
        <f t="shared" si="8"/>
        <v>2</v>
      </c>
      <c r="M57" s="9">
        <v>2</v>
      </c>
      <c r="N57" s="9">
        <v>0</v>
      </c>
      <c r="O57" s="9">
        <v>0</v>
      </c>
      <c r="P57" s="9">
        <v>4</v>
      </c>
      <c r="Q57" s="9">
        <v>1</v>
      </c>
      <c r="R57" s="9">
        <f t="shared" si="9"/>
        <v>3</v>
      </c>
      <c r="S57" s="4"/>
      <c r="T57" s="8" t="s">
        <v>101</v>
      </c>
      <c r="U57" s="9">
        <f t="shared" si="10"/>
        <v>12</v>
      </c>
      <c r="V57" s="9">
        <v>10</v>
      </c>
      <c r="W57" s="9">
        <v>0</v>
      </c>
      <c r="X57" s="9">
        <v>2</v>
      </c>
      <c r="Y57" s="9">
        <v>22</v>
      </c>
      <c r="Z57" s="9">
        <v>7</v>
      </c>
      <c r="AA57" s="9">
        <f t="shared" si="11"/>
        <v>15</v>
      </c>
      <c r="AB57" s="4"/>
    </row>
    <row r="58" spans="2:28" x14ac:dyDescent="0.25">
      <c r="B58" s="8" t="s">
        <v>101</v>
      </c>
      <c r="C58" s="9">
        <f t="shared" si="6"/>
        <v>12</v>
      </c>
      <c r="D58" s="9">
        <v>11</v>
      </c>
      <c r="E58" s="9">
        <v>0</v>
      </c>
      <c r="F58" s="9">
        <v>1</v>
      </c>
      <c r="G58" s="9">
        <v>35</v>
      </c>
      <c r="H58" s="9">
        <v>8</v>
      </c>
      <c r="I58" s="9">
        <f t="shared" si="7"/>
        <v>27</v>
      </c>
      <c r="J58" s="4"/>
      <c r="K58" s="8" t="s">
        <v>101</v>
      </c>
      <c r="L58" s="9">
        <f t="shared" si="8"/>
        <v>12</v>
      </c>
      <c r="M58" s="9">
        <v>7</v>
      </c>
      <c r="N58" s="9">
        <v>3</v>
      </c>
      <c r="O58" s="9">
        <v>2</v>
      </c>
      <c r="P58" s="9">
        <v>26</v>
      </c>
      <c r="Q58" s="9">
        <v>9</v>
      </c>
      <c r="R58" s="9">
        <f t="shared" si="9"/>
        <v>17</v>
      </c>
      <c r="S58" s="4"/>
      <c r="T58" s="8" t="s">
        <v>133</v>
      </c>
      <c r="U58" s="9">
        <f t="shared" si="10"/>
        <v>6</v>
      </c>
      <c r="V58" s="9">
        <v>5</v>
      </c>
      <c r="W58" s="9">
        <v>0</v>
      </c>
      <c r="X58" s="9">
        <v>1</v>
      </c>
      <c r="Y58" s="9">
        <v>13</v>
      </c>
      <c r="Z58" s="9">
        <v>3</v>
      </c>
      <c r="AA58" s="9">
        <f t="shared" si="11"/>
        <v>10</v>
      </c>
      <c r="AB58" s="4"/>
    </row>
    <row r="59" spans="2:28" x14ac:dyDescent="0.25">
      <c r="B59" s="8" t="s">
        <v>133</v>
      </c>
      <c r="C59" s="9">
        <f t="shared" si="6"/>
        <v>6</v>
      </c>
      <c r="D59" s="9">
        <v>4</v>
      </c>
      <c r="E59" s="9">
        <v>2</v>
      </c>
      <c r="F59" s="9">
        <v>0</v>
      </c>
      <c r="G59" s="9">
        <v>13</v>
      </c>
      <c r="H59" s="9">
        <v>4</v>
      </c>
      <c r="I59" s="9">
        <f t="shared" si="7"/>
        <v>9</v>
      </c>
      <c r="J59" s="4"/>
      <c r="K59" s="8" t="s">
        <v>133</v>
      </c>
      <c r="L59" s="9">
        <f t="shared" si="8"/>
        <v>6</v>
      </c>
      <c r="M59" s="9">
        <v>4</v>
      </c>
      <c r="N59" s="9">
        <v>1</v>
      </c>
      <c r="O59" s="9">
        <v>1</v>
      </c>
      <c r="P59" s="9">
        <v>8</v>
      </c>
      <c r="Q59" s="9">
        <v>4</v>
      </c>
      <c r="R59" s="9">
        <f t="shared" si="9"/>
        <v>4</v>
      </c>
      <c r="S59" s="4"/>
      <c r="T59" s="8" t="s">
        <v>195</v>
      </c>
      <c r="U59" s="9">
        <f t="shared" si="10"/>
        <v>18</v>
      </c>
      <c r="V59" s="9">
        <v>12</v>
      </c>
      <c r="W59" s="9">
        <v>3</v>
      </c>
      <c r="X59" s="9">
        <v>3</v>
      </c>
      <c r="Y59" s="9">
        <v>34</v>
      </c>
      <c r="Z59" s="9">
        <v>17</v>
      </c>
      <c r="AA59" s="9">
        <f t="shared" si="11"/>
        <v>17</v>
      </c>
      <c r="AB59" s="4"/>
    </row>
    <row r="60" spans="2:28" x14ac:dyDescent="0.25">
      <c r="B60" s="8" t="s">
        <v>195</v>
      </c>
      <c r="C60" s="9">
        <f t="shared" si="6"/>
        <v>16</v>
      </c>
      <c r="D60" s="9">
        <v>11</v>
      </c>
      <c r="E60" s="9">
        <v>2</v>
      </c>
      <c r="F60" s="9">
        <v>3</v>
      </c>
      <c r="G60" s="9">
        <v>31</v>
      </c>
      <c r="H60" s="9">
        <v>9</v>
      </c>
      <c r="I60" s="9">
        <f t="shared" si="7"/>
        <v>22</v>
      </c>
      <c r="J60" s="4"/>
      <c r="K60" s="8" t="s">
        <v>195</v>
      </c>
      <c r="L60" s="9">
        <f t="shared" si="8"/>
        <v>18</v>
      </c>
      <c r="M60" s="9">
        <v>12</v>
      </c>
      <c r="N60" s="9">
        <v>5</v>
      </c>
      <c r="O60" s="9">
        <v>1</v>
      </c>
      <c r="P60" s="9">
        <v>35</v>
      </c>
      <c r="Q60" s="9">
        <v>7</v>
      </c>
      <c r="R60" s="9">
        <f t="shared" si="9"/>
        <v>28</v>
      </c>
      <c r="S60" s="4"/>
      <c r="T60" s="8" t="s">
        <v>19</v>
      </c>
      <c r="U60" s="9">
        <f t="shared" si="10"/>
        <v>182</v>
      </c>
      <c r="V60" s="9">
        <v>81</v>
      </c>
      <c r="W60" s="9">
        <v>55</v>
      </c>
      <c r="X60" s="9">
        <v>46</v>
      </c>
      <c r="Y60" s="9">
        <v>265</v>
      </c>
      <c r="Z60" s="9">
        <v>204</v>
      </c>
      <c r="AA60" s="9">
        <f t="shared" si="11"/>
        <v>61</v>
      </c>
      <c r="AB60" s="4"/>
    </row>
    <row r="61" spans="2:28" x14ac:dyDescent="0.25">
      <c r="B61" s="8" t="s">
        <v>19</v>
      </c>
      <c r="C61" s="9">
        <f t="shared" si="6"/>
        <v>184</v>
      </c>
      <c r="D61" s="9">
        <v>87</v>
      </c>
      <c r="E61" s="9">
        <v>55</v>
      </c>
      <c r="F61" s="9">
        <v>42</v>
      </c>
      <c r="G61" s="9">
        <v>280</v>
      </c>
      <c r="H61" s="9">
        <v>195</v>
      </c>
      <c r="I61" s="9">
        <f t="shared" si="7"/>
        <v>85</v>
      </c>
      <c r="J61" s="4"/>
      <c r="K61" s="8" t="s">
        <v>19</v>
      </c>
      <c r="L61" s="9">
        <f t="shared" si="8"/>
        <v>186</v>
      </c>
      <c r="M61" s="9">
        <v>80</v>
      </c>
      <c r="N61" s="9">
        <v>54</v>
      </c>
      <c r="O61" s="9">
        <v>52</v>
      </c>
      <c r="P61" s="9">
        <v>300</v>
      </c>
      <c r="Q61" s="9">
        <v>236</v>
      </c>
      <c r="R61" s="9">
        <f t="shared" si="9"/>
        <v>64</v>
      </c>
      <c r="S61" s="4"/>
      <c r="T61" s="8" t="s">
        <v>119</v>
      </c>
      <c r="U61" s="9">
        <f t="shared" si="10"/>
        <v>10</v>
      </c>
      <c r="V61" s="9">
        <v>5</v>
      </c>
      <c r="W61" s="9">
        <v>4</v>
      </c>
      <c r="X61" s="9">
        <v>1</v>
      </c>
      <c r="Y61" s="9">
        <v>22</v>
      </c>
      <c r="Z61" s="9">
        <v>16</v>
      </c>
      <c r="AA61" s="9">
        <f t="shared" si="11"/>
        <v>6</v>
      </c>
      <c r="AB61" s="4"/>
    </row>
    <row r="62" spans="2:28" x14ac:dyDescent="0.25">
      <c r="B62" s="8" t="s">
        <v>119</v>
      </c>
      <c r="C62" s="9">
        <f t="shared" si="6"/>
        <v>10</v>
      </c>
      <c r="D62" s="9">
        <v>6</v>
      </c>
      <c r="E62" s="9">
        <v>3</v>
      </c>
      <c r="F62" s="9">
        <v>1</v>
      </c>
      <c r="G62" s="9">
        <v>17</v>
      </c>
      <c r="H62" s="9">
        <v>5</v>
      </c>
      <c r="I62" s="9">
        <f t="shared" si="7"/>
        <v>12</v>
      </c>
      <c r="J62" s="4"/>
      <c r="K62" s="8" t="s">
        <v>119</v>
      </c>
      <c r="L62" s="9">
        <f t="shared" si="8"/>
        <v>10</v>
      </c>
      <c r="M62" s="9">
        <v>7</v>
      </c>
      <c r="N62" s="9">
        <v>1</v>
      </c>
      <c r="O62" s="9">
        <v>2</v>
      </c>
      <c r="P62" s="9">
        <v>25</v>
      </c>
      <c r="Q62" s="9">
        <v>6</v>
      </c>
      <c r="R62" s="9">
        <f t="shared" si="9"/>
        <v>19</v>
      </c>
      <c r="S62" s="4"/>
      <c r="T62" s="8" t="s">
        <v>189</v>
      </c>
      <c r="U62" s="9">
        <f t="shared" si="10"/>
        <v>130</v>
      </c>
      <c r="V62" s="9">
        <v>69</v>
      </c>
      <c r="W62" s="9">
        <v>31</v>
      </c>
      <c r="X62" s="9">
        <v>30</v>
      </c>
      <c r="Y62" s="9">
        <v>220</v>
      </c>
      <c r="Z62" s="9">
        <v>121</v>
      </c>
      <c r="AA62" s="9">
        <f t="shared" si="11"/>
        <v>99</v>
      </c>
      <c r="AB62" s="4"/>
    </row>
    <row r="63" spans="2:28" x14ac:dyDescent="0.25">
      <c r="B63" s="8" t="s">
        <v>189</v>
      </c>
      <c r="C63" s="9">
        <f t="shared" si="6"/>
        <v>130</v>
      </c>
      <c r="D63" s="9">
        <v>66</v>
      </c>
      <c r="E63" s="9">
        <v>38</v>
      </c>
      <c r="F63" s="9">
        <v>26</v>
      </c>
      <c r="G63" s="9">
        <v>212</v>
      </c>
      <c r="H63" s="9">
        <v>126</v>
      </c>
      <c r="I63" s="9">
        <f t="shared" si="7"/>
        <v>86</v>
      </c>
      <c r="J63" s="4"/>
      <c r="K63" s="8" t="s">
        <v>189</v>
      </c>
      <c r="L63" s="9">
        <f t="shared" si="8"/>
        <v>132</v>
      </c>
      <c r="M63" s="9">
        <v>72</v>
      </c>
      <c r="N63" s="9">
        <v>39</v>
      </c>
      <c r="O63" s="9">
        <v>21</v>
      </c>
      <c r="P63" s="9">
        <v>244</v>
      </c>
      <c r="Q63" s="9">
        <v>121</v>
      </c>
      <c r="R63" s="9">
        <f t="shared" si="9"/>
        <v>123</v>
      </c>
      <c r="S63" s="4"/>
      <c r="T63" s="8" t="s">
        <v>125</v>
      </c>
      <c r="U63" s="9">
        <f t="shared" si="10"/>
        <v>8</v>
      </c>
      <c r="V63" s="9">
        <v>3</v>
      </c>
      <c r="W63" s="9">
        <v>3</v>
      </c>
      <c r="X63" s="9">
        <v>2</v>
      </c>
      <c r="Y63" s="9">
        <v>11</v>
      </c>
      <c r="Z63" s="9">
        <v>9</v>
      </c>
      <c r="AA63" s="9">
        <f t="shared" si="11"/>
        <v>2</v>
      </c>
      <c r="AB63" s="4"/>
    </row>
    <row r="64" spans="2:28" x14ac:dyDescent="0.25">
      <c r="B64" s="8" t="s">
        <v>125</v>
      </c>
      <c r="C64" s="9">
        <f t="shared" si="6"/>
        <v>8</v>
      </c>
      <c r="D64" s="9">
        <v>7</v>
      </c>
      <c r="E64" s="9">
        <v>1</v>
      </c>
      <c r="F64" s="9">
        <v>0</v>
      </c>
      <c r="G64" s="9">
        <v>30</v>
      </c>
      <c r="H64" s="9">
        <v>7</v>
      </c>
      <c r="I64" s="9">
        <f t="shared" si="7"/>
        <v>23</v>
      </c>
      <c r="J64" s="4"/>
      <c r="K64" s="8" t="s">
        <v>125</v>
      </c>
      <c r="L64" s="9">
        <f t="shared" si="8"/>
        <v>8</v>
      </c>
      <c r="M64" s="9">
        <v>4</v>
      </c>
      <c r="N64" s="9">
        <v>3</v>
      </c>
      <c r="O64" s="9">
        <v>1</v>
      </c>
      <c r="P64" s="9">
        <v>17</v>
      </c>
      <c r="Q64" s="9">
        <v>6</v>
      </c>
      <c r="R64" s="9">
        <f t="shared" si="9"/>
        <v>11</v>
      </c>
      <c r="S64" s="4"/>
      <c r="T64" s="8" t="s">
        <v>79</v>
      </c>
      <c r="U64" s="9">
        <f t="shared" si="10"/>
        <v>22</v>
      </c>
      <c r="V64" s="9">
        <v>11</v>
      </c>
      <c r="W64" s="9">
        <v>4</v>
      </c>
      <c r="X64" s="9">
        <v>7</v>
      </c>
      <c r="Y64" s="9">
        <v>38</v>
      </c>
      <c r="Z64" s="9">
        <v>33</v>
      </c>
      <c r="AA64" s="9">
        <f t="shared" si="11"/>
        <v>5</v>
      </c>
      <c r="AB64" s="4"/>
    </row>
    <row r="65" spans="2:28" x14ac:dyDescent="0.25">
      <c r="B65" s="8" t="s">
        <v>79</v>
      </c>
      <c r="C65" s="9">
        <f t="shared" si="6"/>
        <v>22</v>
      </c>
      <c r="D65" s="9">
        <v>15</v>
      </c>
      <c r="E65" s="9">
        <v>3</v>
      </c>
      <c r="F65" s="9">
        <v>4</v>
      </c>
      <c r="G65" s="9">
        <v>52</v>
      </c>
      <c r="H65" s="9">
        <v>21</v>
      </c>
      <c r="I65" s="9">
        <f t="shared" si="7"/>
        <v>31</v>
      </c>
      <c r="J65" s="4"/>
      <c r="K65" s="8" t="s">
        <v>79</v>
      </c>
      <c r="L65" s="9">
        <f t="shared" si="8"/>
        <v>22</v>
      </c>
      <c r="M65" s="9">
        <v>10</v>
      </c>
      <c r="N65" s="9">
        <v>2</v>
      </c>
      <c r="O65" s="9">
        <v>10</v>
      </c>
      <c r="P65" s="9">
        <v>41</v>
      </c>
      <c r="Q65" s="9">
        <v>29</v>
      </c>
      <c r="R65" s="9">
        <f t="shared" si="9"/>
        <v>12</v>
      </c>
      <c r="S65" s="4"/>
      <c r="T65" s="8" t="s">
        <v>188</v>
      </c>
      <c r="U65" s="9">
        <f t="shared" si="10"/>
        <v>18</v>
      </c>
      <c r="V65" s="9">
        <v>15</v>
      </c>
      <c r="W65" s="9">
        <v>2</v>
      </c>
      <c r="X65" s="9">
        <v>1</v>
      </c>
      <c r="Y65" s="9">
        <v>42</v>
      </c>
      <c r="Z65" s="9">
        <v>16</v>
      </c>
      <c r="AA65" s="9">
        <f t="shared" si="11"/>
        <v>26</v>
      </c>
      <c r="AB65" s="4"/>
    </row>
    <row r="66" spans="2:28" x14ac:dyDescent="0.25">
      <c r="B66" s="8" t="s">
        <v>188</v>
      </c>
      <c r="C66" s="9">
        <f t="shared" si="6"/>
        <v>16</v>
      </c>
      <c r="D66" s="9">
        <v>13</v>
      </c>
      <c r="E66" s="9">
        <v>2</v>
      </c>
      <c r="F66" s="9">
        <v>1</v>
      </c>
      <c r="G66" s="9">
        <v>34</v>
      </c>
      <c r="H66" s="9">
        <v>8</v>
      </c>
      <c r="I66" s="9">
        <f t="shared" si="7"/>
        <v>26</v>
      </c>
      <c r="J66" s="4"/>
      <c r="K66" s="8" t="s">
        <v>188</v>
      </c>
      <c r="L66" s="9">
        <f t="shared" si="8"/>
        <v>18</v>
      </c>
      <c r="M66" s="9">
        <v>12</v>
      </c>
      <c r="N66" s="9">
        <v>4</v>
      </c>
      <c r="O66" s="9">
        <v>2</v>
      </c>
      <c r="P66" s="9">
        <v>33</v>
      </c>
      <c r="Q66" s="9">
        <v>18</v>
      </c>
      <c r="R66" s="9">
        <f t="shared" si="9"/>
        <v>15</v>
      </c>
      <c r="S66" s="4"/>
      <c r="T66" s="8" t="s">
        <v>57</v>
      </c>
      <c r="U66" s="9">
        <f t="shared" si="10"/>
        <v>38</v>
      </c>
      <c r="V66" s="9">
        <v>24</v>
      </c>
      <c r="W66" s="9">
        <v>13</v>
      </c>
      <c r="X66" s="9">
        <v>1</v>
      </c>
      <c r="Y66" s="9">
        <v>86</v>
      </c>
      <c r="Z66" s="9">
        <v>27</v>
      </c>
      <c r="AA66" s="9">
        <f t="shared" si="11"/>
        <v>59</v>
      </c>
      <c r="AB66" s="4"/>
    </row>
    <row r="67" spans="2:28" x14ac:dyDescent="0.25">
      <c r="B67" s="8" t="s">
        <v>57</v>
      </c>
      <c r="C67" s="9">
        <f t="shared" si="6"/>
        <v>38</v>
      </c>
      <c r="D67" s="9">
        <v>24</v>
      </c>
      <c r="E67" s="9">
        <v>12</v>
      </c>
      <c r="F67" s="9">
        <v>2</v>
      </c>
      <c r="G67" s="9">
        <v>74</v>
      </c>
      <c r="H67" s="9">
        <v>33</v>
      </c>
      <c r="I67" s="9">
        <f t="shared" si="7"/>
        <v>41</v>
      </c>
      <c r="J67" s="4"/>
      <c r="K67" s="8" t="s">
        <v>57</v>
      </c>
      <c r="L67" s="9">
        <f t="shared" si="8"/>
        <v>38</v>
      </c>
      <c r="M67" s="9">
        <v>27</v>
      </c>
      <c r="N67" s="9">
        <v>7</v>
      </c>
      <c r="O67" s="9">
        <v>4</v>
      </c>
      <c r="P67" s="9">
        <v>70</v>
      </c>
      <c r="Q67" s="9">
        <v>26</v>
      </c>
      <c r="R67" s="9">
        <f t="shared" si="9"/>
        <v>44</v>
      </c>
      <c r="S67" s="4"/>
      <c r="T67" s="8" t="s">
        <v>123</v>
      </c>
      <c r="U67" s="9">
        <f t="shared" si="10"/>
        <v>6</v>
      </c>
      <c r="V67" s="9">
        <v>3</v>
      </c>
      <c r="W67" s="9">
        <v>0</v>
      </c>
      <c r="X67" s="9">
        <v>3</v>
      </c>
      <c r="Y67" s="9">
        <v>8</v>
      </c>
      <c r="Z67" s="9">
        <v>8</v>
      </c>
      <c r="AA67" s="9">
        <f t="shared" si="11"/>
        <v>0</v>
      </c>
      <c r="AB67" s="4"/>
    </row>
    <row r="68" spans="2:28" x14ac:dyDescent="0.25">
      <c r="B68" s="8" t="s">
        <v>123</v>
      </c>
      <c r="C68" s="9">
        <f t="shared" si="6"/>
        <v>6</v>
      </c>
      <c r="D68" s="9">
        <v>6</v>
      </c>
      <c r="E68" s="9">
        <v>0</v>
      </c>
      <c r="F68" s="9">
        <v>0</v>
      </c>
      <c r="G68" s="9">
        <v>15</v>
      </c>
      <c r="H68" s="9">
        <v>3</v>
      </c>
      <c r="I68" s="9">
        <f t="shared" si="7"/>
        <v>12</v>
      </c>
      <c r="J68" s="4"/>
      <c r="K68" s="8" t="s">
        <v>123</v>
      </c>
      <c r="L68" s="9">
        <f t="shared" si="8"/>
        <v>6</v>
      </c>
      <c r="M68" s="9">
        <v>4</v>
      </c>
      <c r="N68" s="9">
        <v>1</v>
      </c>
      <c r="O68" s="9">
        <v>1</v>
      </c>
      <c r="P68" s="9">
        <v>12</v>
      </c>
      <c r="Q68" s="9">
        <v>5</v>
      </c>
      <c r="R68" s="9">
        <f t="shared" si="9"/>
        <v>7</v>
      </c>
      <c r="S68" s="4"/>
      <c r="T68" s="8" t="s">
        <v>141</v>
      </c>
      <c r="U68" s="9">
        <f t="shared" si="10"/>
        <v>4</v>
      </c>
      <c r="V68" s="9">
        <v>3</v>
      </c>
      <c r="W68" s="9">
        <v>1</v>
      </c>
      <c r="X68" s="9">
        <v>0</v>
      </c>
      <c r="Y68" s="9">
        <v>9</v>
      </c>
      <c r="Z68" s="9">
        <v>3</v>
      </c>
      <c r="AA68" s="9">
        <f t="shared" si="11"/>
        <v>6</v>
      </c>
      <c r="AB68" s="4"/>
    </row>
    <row r="69" spans="2:28" x14ac:dyDescent="0.25">
      <c r="B69" s="8" t="s">
        <v>141</v>
      </c>
      <c r="C69" s="9">
        <f t="shared" si="6"/>
        <v>4</v>
      </c>
      <c r="D69" s="9">
        <v>4</v>
      </c>
      <c r="E69" s="9">
        <v>0</v>
      </c>
      <c r="F69" s="9">
        <v>0</v>
      </c>
      <c r="G69" s="9">
        <v>9</v>
      </c>
      <c r="H69" s="9">
        <v>2</v>
      </c>
      <c r="I69" s="9">
        <f t="shared" si="7"/>
        <v>7</v>
      </c>
      <c r="J69" s="4"/>
      <c r="K69" s="8" t="s">
        <v>141</v>
      </c>
      <c r="L69" s="9">
        <f t="shared" si="8"/>
        <v>4</v>
      </c>
      <c r="M69" s="9">
        <v>3</v>
      </c>
      <c r="N69" s="9">
        <v>1</v>
      </c>
      <c r="O69" s="9">
        <v>0</v>
      </c>
      <c r="P69" s="9">
        <v>6</v>
      </c>
      <c r="Q69" s="9">
        <v>0</v>
      </c>
      <c r="R69" s="9">
        <f t="shared" si="9"/>
        <v>6</v>
      </c>
      <c r="S69" s="4"/>
      <c r="T69" s="8" t="s">
        <v>216</v>
      </c>
      <c r="U69" s="9">
        <f t="shared" si="10"/>
        <v>162</v>
      </c>
      <c r="V69" s="9">
        <v>66</v>
      </c>
      <c r="W69" s="9">
        <v>57</v>
      </c>
      <c r="X69" s="9">
        <v>39</v>
      </c>
      <c r="Y69" s="9">
        <v>249</v>
      </c>
      <c r="Z69" s="9">
        <v>165</v>
      </c>
      <c r="AA69" s="9">
        <f t="shared" si="11"/>
        <v>84</v>
      </c>
      <c r="AB69" s="4"/>
    </row>
    <row r="70" spans="2:28" x14ac:dyDescent="0.25">
      <c r="B70" s="8" t="s">
        <v>216</v>
      </c>
      <c r="C70" s="9">
        <f t="shared" si="6"/>
        <v>164</v>
      </c>
      <c r="D70" s="9">
        <v>80</v>
      </c>
      <c r="E70" s="9">
        <v>47</v>
      </c>
      <c r="F70" s="9">
        <v>37</v>
      </c>
      <c r="G70" s="9">
        <v>251</v>
      </c>
      <c r="H70" s="9">
        <v>162</v>
      </c>
      <c r="I70" s="9">
        <f t="shared" si="7"/>
        <v>89</v>
      </c>
      <c r="J70" s="4"/>
      <c r="K70" s="8" t="s">
        <v>216</v>
      </c>
      <c r="L70" s="9">
        <f t="shared" si="8"/>
        <v>166</v>
      </c>
      <c r="M70" s="9">
        <v>77</v>
      </c>
      <c r="N70" s="9">
        <v>51</v>
      </c>
      <c r="O70" s="9">
        <v>38</v>
      </c>
      <c r="P70" s="9">
        <v>245</v>
      </c>
      <c r="Q70" s="9">
        <v>163</v>
      </c>
      <c r="R70" s="9">
        <f t="shared" si="9"/>
        <v>82</v>
      </c>
      <c r="S70" s="4"/>
      <c r="T70" s="8" t="s">
        <v>149</v>
      </c>
      <c r="U70" s="9">
        <f t="shared" si="10"/>
        <v>2</v>
      </c>
      <c r="V70" s="9">
        <v>2</v>
      </c>
      <c r="W70" s="9">
        <v>0</v>
      </c>
      <c r="X70" s="9">
        <v>0</v>
      </c>
      <c r="Y70" s="9">
        <v>7</v>
      </c>
      <c r="Z70" s="9">
        <v>0</v>
      </c>
      <c r="AA70" s="9">
        <f t="shared" si="11"/>
        <v>7</v>
      </c>
      <c r="AB70" s="4"/>
    </row>
    <row r="71" spans="2:28" x14ac:dyDescent="0.25">
      <c r="B71" s="8" t="s">
        <v>149</v>
      </c>
      <c r="C71" s="9">
        <f t="shared" si="6"/>
        <v>2</v>
      </c>
      <c r="D71" s="9">
        <v>1</v>
      </c>
      <c r="E71" s="9">
        <v>1</v>
      </c>
      <c r="F71" s="9">
        <v>0</v>
      </c>
      <c r="G71" s="9">
        <v>3</v>
      </c>
      <c r="H71" s="9">
        <v>1</v>
      </c>
      <c r="I71" s="9">
        <f t="shared" si="7"/>
        <v>2</v>
      </c>
      <c r="J71" s="4"/>
      <c r="K71" s="8" t="s">
        <v>149</v>
      </c>
      <c r="L71" s="9">
        <f t="shared" si="8"/>
        <v>2</v>
      </c>
      <c r="M71" s="9">
        <v>2</v>
      </c>
      <c r="N71" s="9">
        <v>0</v>
      </c>
      <c r="O71" s="9">
        <v>0</v>
      </c>
      <c r="P71" s="9">
        <v>4</v>
      </c>
      <c r="Q71" s="9">
        <v>0</v>
      </c>
      <c r="R71" s="9">
        <f t="shared" si="9"/>
        <v>4</v>
      </c>
      <c r="S71" s="4"/>
      <c r="T71" s="8" t="s">
        <v>196</v>
      </c>
      <c r="U71" s="9">
        <f t="shared" si="10"/>
        <v>54</v>
      </c>
      <c r="V71" s="9">
        <v>25</v>
      </c>
      <c r="W71" s="9">
        <v>20</v>
      </c>
      <c r="X71" s="9">
        <v>9</v>
      </c>
      <c r="Y71" s="9">
        <v>94</v>
      </c>
      <c r="Z71" s="9">
        <v>53</v>
      </c>
      <c r="AA71" s="9">
        <f t="shared" si="11"/>
        <v>41</v>
      </c>
      <c r="AB71" s="4"/>
    </row>
    <row r="72" spans="2:28" x14ac:dyDescent="0.25">
      <c r="B72" s="8" t="s">
        <v>196</v>
      </c>
      <c r="C72" s="9">
        <f t="shared" ref="C72:C76" si="12">SUM(D72:F72)</f>
        <v>54</v>
      </c>
      <c r="D72" s="9">
        <v>25</v>
      </c>
      <c r="E72" s="9">
        <v>13</v>
      </c>
      <c r="F72" s="9">
        <v>16</v>
      </c>
      <c r="G72" s="9">
        <v>94</v>
      </c>
      <c r="H72" s="9">
        <v>61</v>
      </c>
      <c r="I72" s="9">
        <f t="shared" ref="I72:I76" si="13">G72-H72</f>
        <v>33</v>
      </c>
      <c r="J72" s="4"/>
      <c r="K72" s="8" t="s">
        <v>196</v>
      </c>
      <c r="L72" s="9">
        <f t="shared" ref="L72:L76" si="14">SUM(M72:O72)</f>
        <v>54</v>
      </c>
      <c r="M72" s="9">
        <v>23</v>
      </c>
      <c r="N72" s="9">
        <v>19</v>
      </c>
      <c r="O72" s="9">
        <v>12</v>
      </c>
      <c r="P72" s="9">
        <v>95</v>
      </c>
      <c r="Q72" s="9">
        <v>61</v>
      </c>
      <c r="R72" s="9">
        <f t="shared" ref="R72:R76" si="15">P72-Q72</f>
        <v>34</v>
      </c>
      <c r="S72" s="4"/>
      <c r="T72" s="8" t="s">
        <v>197</v>
      </c>
      <c r="U72" s="9">
        <f t="shared" ref="U72:U75" si="16">SUM(V72:X72)</f>
        <v>100</v>
      </c>
      <c r="V72" s="9">
        <v>45</v>
      </c>
      <c r="W72" s="9">
        <v>36</v>
      </c>
      <c r="X72" s="9">
        <v>19</v>
      </c>
      <c r="Y72" s="9">
        <v>171</v>
      </c>
      <c r="Z72" s="9">
        <v>101</v>
      </c>
      <c r="AA72" s="9">
        <f t="shared" ref="AA72:AA75" si="17">Y72-Z72</f>
        <v>70</v>
      </c>
      <c r="AB72" s="4"/>
    </row>
    <row r="73" spans="2:28" x14ac:dyDescent="0.25">
      <c r="B73" s="8" t="s">
        <v>197</v>
      </c>
      <c r="C73" s="9">
        <f t="shared" si="12"/>
        <v>104</v>
      </c>
      <c r="D73" s="9">
        <v>70</v>
      </c>
      <c r="E73" s="9">
        <v>20</v>
      </c>
      <c r="F73" s="9">
        <v>14</v>
      </c>
      <c r="G73" s="9">
        <v>212</v>
      </c>
      <c r="H73" s="9">
        <v>81</v>
      </c>
      <c r="I73" s="9">
        <f t="shared" si="13"/>
        <v>131</v>
      </c>
      <c r="J73" s="4"/>
      <c r="K73" s="8" t="s">
        <v>197</v>
      </c>
      <c r="L73" s="9">
        <f t="shared" si="14"/>
        <v>104</v>
      </c>
      <c r="M73" s="9">
        <v>55</v>
      </c>
      <c r="N73" s="9">
        <v>27</v>
      </c>
      <c r="O73" s="9">
        <v>22</v>
      </c>
      <c r="P73" s="9">
        <v>175</v>
      </c>
      <c r="Q73" s="9">
        <v>104</v>
      </c>
      <c r="R73" s="9">
        <f t="shared" si="15"/>
        <v>71</v>
      </c>
      <c r="S73" s="4"/>
      <c r="T73" s="8" t="s">
        <v>198</v>
      </c>
      <c r="U73" s="9">
        <f t="shared" si="16"/>
        <v>14</v>
      </c>
      <c r="V73" s="9">
        <v>8</v>
      </c>
      <c r="W73" s="9">
        <v>4</v>
      </c>
      <c r="X73" s="9">
        <v>2</v>
      </c>
      <c r="Y73" s="9">
        <v>19</v>
      </c>
      <c r="Z73" s="9">
        <v>7</v>
      </c>
      <c r="AA73" s="9">
        <f t="shared" si="17"/>
        <v>12</v>
      </c>
      <c r="AB73" s="4"/>
    </row>
    <row r="74" spans="2:28" x14ac:dyDescent="0.25">
      <c r="B74" s="8" t="s">
        <v>198</v>
      </c>
      <c r="C74" s="9">
        <f t="shared" si="12"/>
        <v>14</v>
      </c>
      <c r="D74" s="9">
        <v>8</v>
      </c>
      <c r="E74" s="9">
        <v>5</v>
      </c>
      <c r="F74" s="9">
        <v>1</v>
      </c>
      <c r="G74" s="9">
        <v>21</v>
      </c>
      <c r="H74" s="9">
        <v>11</v>
      </c>
      <c r="I74" s="9">
        <f t="shared" si="13"/>
        <v>10</v>
      </c>
      <c r="J74" s="4"/>
      <c r="K74" s="8" t="s">
        <v>198</v>
      </c>
      <c r="L74" s="9">
        <f t="shared" si="14"/>
        <v>14</v>
      </c>
      <c r="M74" s="9">
        <v>10</v>
      </c>
      <c r="N74" s="9">
        <v>2</v>
      </c>
      <c r="O74" s="9">
        <v>2</v>
      </c>
      <c r="P74" s="9">
        <v>28</v>
      </c>
      <c r="Q74" s="9">
        <v>9</v>
      </c>
      <c r="R74" s="9">
        <f t="shared" si="15"/>
        <v>19</v>
      </c>
      <c r="S74" s="4"/>
      <c r="T74" s="8" t="s">
        <v>199</v>
      </c>
      <c r="U74" s="9">
        <f t="shared" si="16"/>
        <v>30</v>
      </c>
      <c r="V74" s="9">
        <v>19</v>
      </c>
      <c r="W74" s="9">
        <v>7</v>
      </c>
      <c r="X74" s="9">
        <v>4</v>
      </c>
      <c r="Y74" s="9">
        <v>55</v>
      </c>
      <c r="Z74" s="9">
        <v>23</v>
      </c>
      <c r="AA74" s="9">
        <f t="shared" si="17"/>
        <v>32</v>
      </c>
      <c r="AB74" s="4"/>
    </row>
    <row r="75" spans="2:28" x14ac:dyDescent="0.25">
      <c r="B75" s="8" t="s">
        <v>199</v>
      </c>
      <c r="C75" s="9">
        <f t="shared" si="12"/>
        <v>30</v>
      </c>
      <c r="D75" s="9">
        <v>20</v>
      </c>
      <c r="E75" s="9">
        <v>8</v>
      </c>
      <c r="F75" s="9">
        <v>2</v>
      </c>
      <c r="G75" s="9">
        <v>64</v>
      </c>
      <c r="H75" s="9">
        <v>29</v>
      </c>
      <c r="I75" s="9">
        <f t="shared" si="13"/>
        <v>35</v>
      </c>
      <c r="J75" s="4"/>
      <c r="K75" s="8" t="s">
        <v>199</v>
      </c>
      <c r="L75" s="9">
        <f t="shared" si="14"/>
        <v>30</v>
      </c>
      <c r="M75" s="9">
        <v>18</v>
      </c>
      <c r="N75" s="9">
        <v>6</v>
      </c>
      <c r="O75" s="9">
        <v>6</v>
      </c>
      <c r="P75" s="9">
        <v>55</v>
      </c>
      <c r="Q75" s="9">
        <v>29</v>
      </c>
      <c r="R75" s="9">
        <f t="shared" si="15"/>
        <v>26</v>
      </c>
      <c r="S75" s="4"/>
      <c r="T75" s="8" t="s">
        <v>45</v>
      </c>
      <c r="U75" s="9">
        <f t="shared" si="16"/>
        <v>62</v>
      </c>
      <c r="V75" s="9">
        <v>30</v>
      </c>
      <c r="W75" s="9">
        <v>18</v>
      </c>
      <c r="X75" s="9">
        <v>14</v>
      </c>
      <c r="Y75" s="9">
        <v>101</v>
      </c>
      <c r="Z75" s="9">
        <v>62</v>
      </c>
      <c r="AA75" s="9">
        <f t="shared" si="17"/>
        <v>39</v>
      </c>
      <c r="AB75" s="4"/>
    </row>
    <row r="76" spans="2:28" x14ac:dyDescent="0.25">
      <c r="B76" s="8" t="s">
        <v>45</v>
      </c>
      <c r="C76" s="9">
        <f t="shared" si="12"/>
        <v>62</v>
      </c>
      <c r="D76" s="9">
        <v>38</v>
      </c>
      <c r="E76" s="9">
        <v>12</v>
      </c>
      <c r="F76" s="9">
        <v>12</v>
      </c>
      <c r="G76" s="9">
        <v>115</v>
      </c>
      <c r="H76" s="9">
        <v>51</v>
      </c>
      <c r="I76" s="9">
        <f t="shared" si="13"/>
        <v>64</v>
      </c>
      <c r="J76" s="4"/>
      <c r="K76" s="8" t="s">
        <v>45</v>
      </c>
      <c r="L76" s="9">
        <f t="shared" si="14"/>
        <v>62</v>
      </c>
      <c r="M76" s="9">
        <v>35</v>
      </c>
      <c r="N76" s="9">
        <v>16</v>
      </c>
      <c r="O76" s="9">
        <v>11</v>
      </c>
      <c r="P76" s="9">
        <v>99</v>
      </c>
      <c r="Q76" s="9">
        <v>48</v>
      </c>
      <c r="R76" s="9">
        <f t="shared" si="15"/>
        <v>51</v>
      </c>
      <c r="S76" s="4"/>
      <c r="T76" s="6"/>
      <c r="U76" s="7"/>
      <c r="V76" s="7"/>
      <c r="W76" s="7"/>
      <c r="X76" s="7"/>
      <c r="Y76" s="7"/>
      <c r="Z76" s="7"/>
      <c r="AA76" s="7"/>
    </row>
    <row r="77" spans="2:28" x14ac:dyDescent="0.25">
      <c r="B77" s="6"/>
      <c r="C77" s="7"/>
      <c r="D77" s="7"/>
      <c r="E77" s="7"/>
      <c r="F77" s="7"/>
      <c r="G77" s="7"/>
      <c r="H77" s="7"/>
      <c r="I77" s="7"/>
      <c r="K77" s="6"/>
      <c r="L77" s="7"/>
      <c r="M77" s="7"/>
      <c r="N77" s="7"/>
      <c r="O77" s="7"/>
      <c r="P77" s="7"/>
      <c r="Q77" s="7"/>
      <c r="R77" s="7"/>
      <c r="T77" s="6"/>
      <c r="U77" s="7"/>
      <c r="V77" s="7"/>
      <c r="W77" s="7"/>
      <c r="X77" s="7"/>
      <c r="Y77" s="7"/>
      <c r="Z77" s="7"/>
      <c r="AA77" s="7"/>
    </row>
    <row r="78" spans="2:28" x14ac:dyDescent="0.25">
      <c r="B78" s="6"/>
      <c r="C78" s="7"/>
      <c r="D78" s="7"/>
      <c r="E78" s="7"/>
      <c r="F78" s="7"/>
      <c r="G78" s="7"/>
      <c r="H78" s="7"/>
      <c r="I78" s="7"/>
      <c r="K78" s="6"/>
      <c r="L78" s="7"/>
      <c r="M78" s="7"/>
      <c r="N78" s="7"/>
      <c r="O78" s="7"/>
      <c r="P78" s="7"/>
      <c r="Q78" s="7"/>
      <c r="R78" s="7"/>
      <c r="T78" s="6"/>
      <c r="U78" s="7"/>
      <c r="V78" s="7"/>
      <c r="W78" s="7"/>
      <c r="X78" s="7"/>
      <c r="Y78" s="7"/>
      <c r="Z78" s="7"/>
      <c r="AA78" s="7"/>
    </row>
    <row r="79" spans="2:28" x14ac:dyDescent="0.25">
      <c r="B79" s="6" t="s">
        <v>217</v>
      </c>
      <c r="C79" s="7">
        <f>SUM(C8:C78)</f>
        <v>3156</v>
      </c>
      <c r="D79" s="7">
        <f t="shared" ref="D79:I81" si="18">SUM(D8:D78)</f>
        <v>1733</v>
      </c>
      <c r="E79" s="7">
        <f t="shared" si="18"/>
        <v>860</v>
      </c>
      <c r="F79" s="7">
        <f t="shared" si="18"/>
        <v>563</v>
      </c>
      <c r="G79" s="7">
        <f t="shared" si="18"/>
        <v>5501</v>
      </c>
      <c r="H79" s="7">
        <f t="shared" si="18"/>
        <v>2976</v>
      </c>
      <c r="I79" s="7">
        <f t="shared" si="18"/>
        <v>2525</v>
      </c>
      <c r="K79" s="6" t="s">
        <v>217</v>
      </c>
      <c r="L79" s="7">
        <f>SUM(L8:L78)</f>
        <v>3195</v>
      </c>
      <c r="M79" s="7">
        <f t="shared" ref="M79" si="19">SUM(M8:M78)</f>
        <v>1621</v>
      </c>
      <c r="N79" s="7">
        <f t="shared" ref="N79" si="20">SUM(N8:N78)</f>
        <v>869</v>
      </c>
      <c r="O79" s="7">
        <f t="shared" ref="O79" si="21">SUM(O8:O78)</f>
        <v>705</v>
      </c>
      <c r="P79" s="7">
        <f t="shared" ref="P79" si="22">SUM(P8:P78)</f>
        <v>5462</v>
      </c>
      <c r="Q79" s="7">
        <f t="shared" ref="Q79" si="23">SUM(Q8:Q78)</f>
        <v>3273</v>
      </c>
      <c r="R79" s="7">
        <f t="shared" ref="R79" si="24">SUM(R8:R78)</f>
        <v>2189</v>
      </c>
      <c r="T79" s="6" t="s">
        <v>217</v>
      </c>
      <c r="U79" s="7">
        <f t="shared" ref="U79:AA79" si="25">SUM(U8:U78)</f>
        <v>3132</v>
      </c>
      <c r="V79" s="7">
        <f t="shared" si="25"/>
        <v>1525</v>
      </c>
      <c r="W79" s="7">
        <f t="shared" si="25"/>
        <v>910</v>
      </c>
      <c r="X79" s="7">
        <f t="shared" si="25"/>
        <v>697</v>
      </c>
      <c r="Y79" s="7">
        <f t="shared" si="25"/>
        <v>5147</v>
      </c>
      <c r="Z79" s="7">
        <f t="shared" si="25"/>
        <v>3234</v>
      </c>
      <c r="AA79" s="7">
        <f t="shared" si="25"/>
        <v>1913</v>
      </c>
    </row>
    <row r="80" spans="2:28" x14ac:dyDescent="0.25">
      <c r="B80" s="6"/>
      <c r="C80" s="7"/>
      <c r="D80" s="7"/>
      <c r="E80" s="7"/>
      <c r="F80" s="7"/>
      <c r="G80" s="7"/>
      <c r="H80" s="7"/>
      <c r="I80" s="7"/>
    </row>
    <row r="81" spans="2:27" x14ac:dyDescent="0.25">
      <c r="B81" s="6" t="s">
        <v>217</v>
      </c>
      <c r="C81" s="7">
        <v>3156</v>
      </c>
      <c r="D81" s="7">
        <v>1733</v>
      </c>
      <c r="E81" s="7">
        <v>860</v>
      </c>
      <c r="F81" s="7">
        <v>563</v>
      </c>
      <c r="G81" s="7">
        <v>5501</v>
      </c>
      <c r="H81" s="7">
        <v>2976</v>
      </c>
      <c r="I81" s="7">
        <v>2525</v>
      </c>
      <c r="K81" s="1" t="s">
        <v>217</v>
      </c>
      <c r="L81" s="1">
        <v>3195</v>
      </c>
      <c r="M81" s="1">
        <v>1621</v>
      </c>
      <c r="N81" s="1">
        <v>869</v>
      </c>
      <c r="O81" s="1">
        <v>705</v>
      </c>
      <c r="P81" s="1">
        <v>5462</v>
      </c>
      <c r="Q81" s="1">
        <v>3273</v>
      </c>
      <c r="R81" s="1">
        <v>2189</v>
      </c>
      <c r="T81" s="1" t="s">
        <v>217</v>
      </c>
      <c r="U81" s="1">
        <v>3132</v>
      </c>
      <c r="V81" s="1">
        <v>1525</v>
      </c>
      <c r="W81" s="1">
        <v>910</v>
      </c>
      <c r="X81" s="1">
        <v>697</v>
      </c>
      <c r="Y81" s="1">
        <v>5147</v>
      </c>
      <c r="Z81" s="1">
        <v>3234</v>
      </c>
      <c r="AA81" s="1">
        <v>1913</v>
      </c>
    </row>
    <row r="82" spans="2:27" x14ac:dyDescent="0.25">
      <c r="B82" s="6"/>
    </row>
    <row r="83" spans="2:27" x14ac:dyDescent="0.25">
      <c r="C83" s="1">
        <f>C79-C81</f>
        <v>0</v>
      </c>
      <c r="D83" s="1">
        <f t="shared" ref="D83:I83" si="26">D79-D81</f>
        <v>0</v>
      </c>
      <c r="E83" s="1">
        <f t="shared" si="26"/>
        <v>0</v>
      </c>
      <c r="F83" s="1">
        <f t="shared" si="26"/>
        <v>0</v>
      </c>
      <c r="G83" s="1">
        <f t="shared" si="26"/>
        <v>0</v>
      </c>
      <c r="H83" s="1">
        <f t="shared" si="26"/>
        <v>0</v>
      </c>
      <c r="I83" s="1">
        <f t="shared" si="26"/>
        <v>0</v>
      </c>
      <c r="L83" s="1">
        <f>L79-L81</f>
        <v>0</v>
      </c>
      <c r="M83" s="1">
        <f t="shared" ref="M83:R83" si="27">M79-M81</f>
        <v>0</v>
      </c>
      <c r="N83" s="1">
        <f t="shared" si="27"/>
        <v>0</v>
      </c>
      <c r="O83" s="1">
        <f t="shared" si="27"/>
        <v>0</v>
      </c>
      <c r="P83" s="1">
        <f t="shared" si="27"/>
        <v>0</v>
      </c>
      <c r="Q83" s="1">
        <f t="shared" si="27"/>
        <v>0</v>
      </c>
      <c r="R83" s="1">
        <f t="shared" si="27"/>
        <v>0</v>
      </c>
      <c r="U83" s="1">
        <f>U79-U81</f>
        <v>0</v>
      </c>
      <c r="V83" s="1">
        <f t="shared" ref="V83:AA83" si="28">V79-V81</f>
        <v>0</v>
      </c>
      <c r="W83" s="1">
        <f t="shared" si="28"/>
        <v>0</v>
      </c>
      <c r="X83" s="1">
        <f t="shared" si="28"/>
        <v>0</v>
      </c>
      <c r="Y83" s="1">
        <f t="shared" si="28"/>
        <v>0</v>
      </c>
      <c r="Z83" s="1">
        <f t="shared" si="28"/>
        <v>0</v>
      </c>
      <c r="AA83" s="1">
        <f t="shared" si="28"/>
        <v>0</v>
      </c>
    </row>
  </sheetData>
  <sortState ref="T8:AA75">
    <sortCondition ref="T8:T75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</dc:creator>
  <cp:lastModifiedBy>Usuario de Windows</cp:lastModifiedBy>
  <dcterms:created xsi:type="dcterms:W3CDTF">2024-01-04T10:21:23Z</dcterms:created>
  <dcterms:modified xsi:type="dcterms:W3CDTF">2025-05-25T22:02:25Z</dcterms:modified>
</cp:coreProperties>
</file>